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528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c45056d67d62a377/Institutions/United Kingdom/INTO Nigeria/"/>
    </mc:Choice>
  </mc:AlternateContent>
  <xr:revisionPtr revIDLastSave="37" documentId="64B10617FA55638BF9F6D95A34AFA492FD533668" xr6:coauthVersionLast="23" xr6:coauthVersionMax="23" xr10:uidLastSave="{AEDEE668-3C3C-4EB6-A1E7-09CF32E6BD9A}"/>
  <bookViews>
    <workbookView xWindow="0" yWindow="0" windowWidth="11490" windowHeight="11310" xr2:uid="{00000000-000D-0000-FFFF-FFFF00000000}"/>
  </bookViews>
  <sheets>
    <sheet name="Sheet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L8" i="1"/>
  <c r="K24" i="1"/>
  <c r="L24" i="1"/>
  <c r="L85" i="1"/>
  <c r="K93" i="1"/>
  <c r="L93" i="1"/>
  <c r="K87" i="1"/>
  <c r="L87" i="1"/>
  <c r="K88" i="1"/>
  <c r="L88" i="1"/>
  <c r="K89" i="1"/>
  <c r="L89" i="1"/>
  <c r="K90" i="1"/>
  <c r="L90" i="1"/>
  <c r="K91" i="1"/>
  <c r="L91" i="1"/>
  <c r="K92" i="1"/>
  <c r="L92" i="1"/>
  <c r="K86" i="1"/>
  <c r="L86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L82" i="1"/>
  <c r="L83" i="1"/>
  <c r="L8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3" i="1"/>
  <c r="L3" i="1"/>
  <c r="K4" i="1"/>
  <c r="L4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2" i="1"/>
  <c r="L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kristen.oosten</author>
  </authors>
  <commentList>
    <comment ref="M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kristen.oosten:</t>
        </r>
        <r>
          <rPr>
            <sz val="9"/>
            <color indexed="81"/>
            <rFont val="Tahoma"/>
            <charset val="1"/>
          </rPr>
          <t xml:space="preserve">
Change to "Months Remaining" (account for OSU)</t>
        </r>
      </text>
    </comment>
  </commentList>
</comments>
</file>

<file path=xl/sharedStrings.xml><?xml version="1.0" encoding="utf-8"?>
<sst xmlns="http://schemas.openxmlformats.org/spreadsheetml/2006/main" count="878" uniqueCount="125">
  <si>
    <t>Level</t>
  </si>
  <si>
    <t>Course</t>
  </si>
  <si>
    <t>Degree Credits</t>
  </si>
  <si>
    <t>Pathway Credit (low)</t>
  </si>
  <si>
    <t>Pathway Credit (high)</t>
  </si>
  <si>
    <t>GPW</t>
  </si>
  <si>
    <t>Center</t>
  </si>
  <si>
    <t>Pathway Length</t>
  </si>
  <si>
    <t>Available Start Dates</t>
  </si>
  <si>
    <t>Summer Available</t>
  </si>
  <si>
    <t>Fall/Spring</t>
  </si>
  <si>
    <t>No</t>
  </si>
  <si>
    <t>01S</t>
  </si>
  <si>
    <t>02S</t>
  </si>
  <si>
    <t>Fall</t>
  </si>
  <si>
    <t>Fall/Spring/Summer</t>
  </si>
  <si>
    <t>Yes</t>
  </si>
  <si>
    <t>Credits Remaining to Degree</t>
  </si>
  <si>
    <t>Spring</t>
  </si>
  <si>
    <t>Accountancy for Accounting Students</t>
  </si>
  <si>
    <t xml:space="preserve">Civil Engineering </t>
  </si>
  <si>
    <t>Shortest possible time to complete</t>
  </si>
  <si>
    <t>16 months</t>
  </si>
  <si>
    <t>16 months*</t>
  </si>
  <si>
    <t>12 months</t>
  </si>
  <si>
    <t>16 months**</t>
  </si>
  <si>
    <t>*only if student starts in Fall</t>
  </si>
  <si>
    <t>**only if student starts in Spring</t>
  </si>
  <si>
    <t xml:space="preserve">Biology  </t>
  </si>
  <si>
    <t xml:space="preserve">Economics </t>
  </si>
  <si>
    <t xml:space="preserve">Geology </t>
  </si>
  <si>
    <t xml:space="preserve">History </t>
  </si>
  <si>
    <t xml:space="preserve">Microbiology </t>
  </si>
  <si>
    <t xml:space="preserve">Physics </t>
  </si>
  <si>
    <t xml:space="preserve">Statistics </t>
  </si>
  <si>
    <t xml:space="preserve">Entrepreneurship in Applied Technologies </t>
  </si>
  <si>
    <t xml:space="preserve">Exercise Science </t>
  </si>
  <si>
    <t xml:space="preserve">Education: IT </t>
  </si>
  <si>
    <t xml:space="preserve">Education: TESOL </t>
  </si>
  <si>
    <t xml:space="preserve">Biomedical Engineering </t>
  </si>
  <si>
    <t xml:space="preserve">Environmental Engineering </t>
  </si>
  <si>
    <t xml:space="preserve">Chemical Engineering </t>
  </si>
  <si>
    <t xml:space="preserve">Computer Science </t>
  </si>
  <si>
    <t xml:space="preserve">Computer Engineering </t>
  </si>
  <si>
    <t xml:space="preserve">Electrical Engineering </t>
  </si>
  <si>
    <t xml:space="preserve">Engineering Management  </t>
  </si>
  <si>
    <t xml:space="preserve">Industrial Engineering </t>
  </si>
  <si>
    <t xml:space="preserve">Information Technology </t>
  </si>
  <si>
    <t xml:space="preserve">Materials Science and Engineering </t>
  </si>
  <si>
    <t xml:space="preserve">Mechanical Engineering </t>
  </si>
  <si>
    <t xml:space="preserve">Global Sustainability </t>
  </si>
  <si>
    <t xml:space="preserve">Music </t>
  </si>
  <si>
    <t>Electrical and Computer Engineering  (Computer Architecture/Embedded Systems)</t>
  </si>
  <si>
    <t>Electrical and Computer Engineering  (Computer Engineering)</t>
  </si>
  <si>
    <t>Electrical and Computer Engineering  (Control Systems)</t>
  </si>
  <si>
    <t>Electrical and Computer Engineering  (High Performance Computing)</t>
  </si>
  <si>
    <t>Electrical and Computer Engineering  (Robotics: Robot Control)</t>
  </si>
  <si>
    <t>Electrical and Computer Engineering  (Robotics: Vision)</t>
  </si>
  <si>
    <t>Electrical and Computer Engineering  (Semiconductor Devices and Processing)</t>
  </si>
  <si>
    <t xml:space="preserve">Mathematics </t>
  </si>
  <si>
    <t xml:space="preserve">Engineering </t>
  </si>
  <si>
    <t xml:space="preserve">Curriculum and Instruction </t>
  </si>
  <si>
    <t xml:space="preserve">Special Education </t>
  </si>
  <si>
    <t xml:space="preserve">Educational Psyhology </t>
  </si>
  <si>
    <t xml:space="preserve">Sport and Recreation Studies </t>
  </si>
  <si>
    <t xml:space="preserve">Applied Information Technology </t>
  </si>
  <si>
    <t xml:space="preserve">Bioengineering </t>
  </si>
  <si>
    <t xml:space="preserve">Civil and Infrastructure Engineering </t>
  </si>
  <si>
    <t xml:space="preserve">Computer Forensics </t>
  </si>
  <si>
    <t xml:space="preserve">Geotechnical, Construction and Structural Engineering </t>
  </si>
  <si>
    <t xml:space="preserve">Information Security and Assurance </t>
  </si>
  <si>
    <t xml:space="preserve">Information Systems </t>
  </si>
  <si>
    <t xml:space="preserve">Software Engineering </t>
  </si>
  <si>
    <t xml:space="preserve">Statistical Science </t>
  </si>
  <si>
    <t xml:space="preserve">Telecommunications </t>
  </si>
  <si>
    <t xml:space="preserve">Psychology </t>
  </si>
  <si>
    <t xml:space="preserve">Applied and Engineering Physics  </t>
  </si>
  <si>
    <t xml:space="preserve">Bioinformatics and Computational Biology/Bioinformatics Management </t>
  </si>
  <si>
    <t xml:space="preserve">Computational Science </t>
  </si>
  <si>
    <t xml:space="preserve">Earth Systems Science </t>
  </si>
  <si>
    <t xml:space="preserve">Geographic and Cartographic Science </t>
  </si>
  <si>
    <t xml:space="preserve">Computer and Information Science </t>
  </si>
  <si>
    <t xml:space="preserve">Computer Forensics and Security Management </t>
  </si>
  <si>
    <t xml:space="preserve">Materials Engineering </t>
  </si>
  <si>
    <t>Languages, Literatures, and Cultures- French</t>
  </si>
  <si>
    <t xml:space="preserve">Tourism Management </t>
  </si>
  <si>
    <t>Fall/Winter/Spring</t>
  </si>
  <si>
    <t>Electrical and Computer Engineering</t>
  </si>
  <si>
    <t xml:space="preserve">Construction and Engineering Management </t>
  </si>
  <si>
    <t>Industrial Engineering</t>
  </si>
  <si>
    <t>Mechanical Engineering</t>
  </si>
  <si>
    <t xml:space="preserve">Data Analytics Engineering </t>
  </si>
  <si>
    <t>Financial Risk Management</t>
  </si>
  <si>
    <t>Biotechnology</t>
  </si>
  <si>
    <t>Business Administration</t>
  </si>
  <si>
    <t>Agriculture Extension Education</t>
  </si>
  <si>
    <t>American Studies</t>
  </si>
  <si>
    <t>Film Studies</t>
  </si>
  <si>
    <t>Humanities</t>
  </si>
  <si>
    <t>Education: Evaluation and Measurement</t>
  </si>
  <si>
    <t xml:space="preserve">Education: Biology Education </t>
  </si>
  <si>
    <t xml:space="preserve">Education: Chemistry Education </t>
  </si>
  <si>
    <t xml:space="preserve">Education: Physics Education </t>
  </si>
  <si>
    <t>Education: Mathematics Education</t>
  </si>
  <si>
    <t xml:space="preserve">*S is for Semesters </t>
  </si>
  <si>
    <t>*T is for Terms</t>
  </si>
  <si>
    <t>Semesters/Terms Remaining</t>
  </si>
  <si>
    <t>03T</t>
  </si>
  <si>
    <t>04T</t>
  </si>
  <si>
    <t>02T</t>
  </si>
  <si>
    <t>01T</t>
  </si>
  <si>
    <t>Credit Cost per hour</t>
  </si>
  <si>
    <t>Pathway cost</t>
  </si>
  <si>
    <t>Total remaining degree cost</t>
  </si>
  <si>
    <t>Total cost (pathway + degree)</t>
  </si>
  <si>
    <t>Weeks remaining</t>
  </si>
  <si>
    <t>27-30 Weeks</t>
  </si>
  <si>
    <t>33 Weeks</t>
  </si>
  <si>
    <t>44 Weeks</t>
  </si>
  <si>
    <t>University of Sout Florida</t>
  </si>
  <si>
    <t>Colorado State University</t>
  </si>
  <si>
    <t>Marshall University</t>
  </si>
  <si>
    <t>George Mason University</t>
  </si>
  <si>
    <t>University of Alabama at Birmingham</t>
  </si>
  <si>
    <t>Oregon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</si>
</sst>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ill="1"/>
    <xf numFmtId="0" fontId="4" fillId="0" borderId="0" xfId="0" applyFont="1" applyFill="1"/>
    <xf numFmtId="164" fontId="2" fillId="3" borderId="1" xfId="1" applyNumberFormat="1" applyFont="1" applyFill="1" applyBorder="1" applyAlignment="1">
      <alignment horizontal="center" wrapText="1"/>
    </xf>
    <xf numFmtId="164" fontId="0" fillId="4" borderId="0" xfId="0" applyNumberFormat="1" applyFill="1"/>
  </cellXfs>
  <cellStyles count="2">
    <cellStyle name="Normal" xfId="0" builtinId="0"/>
    <cellStyle name="Normal_Sheet1" xfId="1" xr:uid="{00000000-0005-0000-0000-000001000000}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[$$-409]#,##0.00"/>
      <fill>
        <patternFill>
          <bgColor theme="5" tint="0.79998168889431442"/>
        </patternFill>
      </fill>
    </dxf>
    <dxf>
      <numFmt numFmtId="164" formatCode="[$$-409]#,##0.00"/>
      <fill>
        <patternFill>
          <bgColor theme="5" tint="0.79998168889431442"/>
        </patternFill>
      </fill>
    </dxf>
    <dxf>
      <numFmt numFmtId="164" formatCode="[$$-409]#,##0.00"/>
      <fill>
        <patternFill>
          <bgColor theme="5" tint="0.79998168889431442"/>
        </patternFill>
      </fill>
    </dxf>
    <dxf>
      <numFmt numFmtId="164" formatCode="[$$-409]#,##0.00"/>
      <fill>
        <patternFill patternType="solid">
          <bgColor theme="5" tint="0.7999816888943144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Q93" totalsRowShown="0" headerRowDxfId="6" headerRowBorderDxfId="5" headerRowCellStyle="Normal_Sheet1">
  <autoFilter ref="A1:Q93" xr:uid="{00000000-0009-0000-0100-000002000000}"/>
  <tableColumns count="17">
    <tableColumn id="1" xr3:uid="{00000000-0010-0000-0000-000001000000}" name="Center"/>
    <tableColumn id="2" xr3:uid="{00000000-0010-0000-0000-000002000000}" name="Level"/>
    <tableColumn id="3" xr3:uid="{00000000-0010-0000-0000-000003000000}" name="Course"/>
    <tableColumn id="4" xr3:uid="{00000000-0010-0000-0000-000004000000}" name="Pathway Length"/>
    <tableColumn id="15" xr3:uid="{00000000-0010-0000-0000-00000F000000}" name="Pathway cost" dataDxfId="4"/>
    <tableColumn id="5" xr3:uid="{00000000-0010-0000-0000-000005000000}" name="Degree Credits"/>
    <tableColumn id="6" xr3:uid="{00000000-0010-0000-0000-000006000000}" name="Pathway Credit (low)"/>
    <tableColumn id="7" xr3:uid="{00000000-0010-0000-0000-000007000000}" name="Pathway Credit (high)"/>
    <tableColumn id="8" xr3:uid="{00000000-0010-0000-0000-000008000000}" name="Credits Remaining to Degree"/>
    <tableColumn id="13" xr3:uid="{00000000-0010-0000-0000-00000D000000}" name="Credit Cost per hour" dataDxfId="3"/>
    <tableColumn id="14" xr3:uid="{00000000-0010-0000-0000-00000E000000}" name="Total remaining degree cost" dataDxfId="2"/>
    <tableColumn id="16" xr3:uid="{00000000-0010-0000-0000-000010000000}" name="Total cost (pathway + degree)" dataDxfId="1">
      <calculatedColumnFormula>Table2[[#This Row],[Pathway cost]]+Table2[[#This Row],[Total remaining degree cost]]</calculatedColumnFormula>
    </tableColumn>
    <tableColumn id="9" xr3:uid="{00000000-0010-0000-0000-000009000000}" name="Semesters/Terms Remaining"/>
    <tableColumn id="17" xr3:uid="{00000000-0010-0000-0000-000011000000}" name="Weeks remaining"/>
    <tableColumn id="10" xr3:uid="{00000000-0010-0000-0000-00000A000000}" name="Available Start Dates"/>
    <tableColumn id="11" xr3:uid="{00000000-0010-0000-0000-00000B000000}" name="Summer Available"/>
    <tableColumn id="12" xr3:uid="{00000000-0010-0000-0000-00000C000000}" name="Shortest possible time to comple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"/>
  <sheetViews>
    <sheetView tabSelected="1" workbookViewId="0">
      <selection activeCell="A86" sqref="A86:A93"/>
    </sheetView>
  </sheetViews>
  <sheetFormatPr defaultRowHeight="15" x14ac:dyDescent="0.25"/>
  <cols>
    <col min="1" max="1" width="25.140625" customWidth="1"/>
    <col min="3" max="3" width="50.7109375" bestFit="1" customWidth="1"/>
    <col min="4" max="4" width="11.28515625" customWidth="1"/>
    <col min="5" max="5" width="11.28515625" style="10" customWidth="1"/>
    <col min="6" max="6" width="11.5703125" customWidth="1"/>
    <col min="7" max="8" width="9.85546875" customWidth="1"/>
    <col min="9" max="9" width="12.28515625" customWidth="1"/>
    <col min="10" max="10" width="12.28515625" style="10" customWidth="1"/>
    <col min="11" max="11" width="16.28515625" style="10" customWidth="1"/>
    <col min="12" max="12" width="12.28515625" style="10" customWidth="1"/>
    <col min="13" max="14" width="12.42578125" customWidth="1"/>
    <col min="15" max="15" width="21.42578125" customWidth="1"/>
    <col min="16" max="16" width="12.5703125" customWidth="1"/>
    <col min="17" max="17" width="14.42578125" customWidth="1"/>
    <col min="18" max="18" width="9.140625" style="5"/>
  </cols>
  <sheetData>
    <row r="1" spans="1:18" ht="45" x14ac:dyDescent="0.25">
      <c r="A1" s="1" t="s">
        <v>6</v>
      </c>
      <c r="B1" s="1" t="s">
        <v>0</v>
      </c>
      <c r="C1" s="1" t="s">
        <v>1</v>
      </c>
      <c r="D1" s="2" t="s">
        <v>7</v>
      </c>
      <c r="E1" s="9" t="s">
        <v>112</v>
      </c>
      <c r="F1" s="2" t="s">
        <v>2</v>
      </c>
      <c r="G1" s="2" t="s">
        <v>3</v>
      </c>
      <c r="H1" s="2" t="s">
        <v>4</v>
      </c>
      <c r="I1" s="2" t="s">
        <v>17</v>
      </c>
      <c r="J1" s="9" t="s">
        <v>111</v>
      </c>
      <c r="K1" s="9" t="s">
        <v>113</v>
      </c>
      <c r="L1" s="9" t="s">
        <v>114</v>
      </c>
      <c r="M1" s="2" t="s">
        <v>106</v>
      </c>
      <c r="N1" s="2" t="s">
        <v>115</v>
      </c>
      <c r="O1" s="2" t="s">
        <v>8</v>
      </c>
      <c r="P1" s="3" t="s">
        <v>9</v>
      </c>
      <c r="Q1" s="2" t="s">
        <v>21</v>
      </c>
    </row>
    <row r="2" spans="1:18" x14ac:dyDescent="0.25">
      <c r="A2" t="s">
        <v>119</v>
      </c>
      <c r="B2" t="s">
        <v>5</v>
      </c>
      <c r="C2" t="s">
        <v>96</v>
      </c>
      <c r="D2" t="s">
        <v>12</v>
      </c>
      <c r="E2" s="10">
        <v>17360</v>
      </c>
      <c r="F2">
        <v>33</v>
      </c>
      <c r="G2">
        <v>9</v>
      </c>
      <c r="H2">
        <v>9</v>
      </c>
      <c r="I2">
        <v>24</v>
      </c>
      <c r="J2" s="10">
        <v>424.52</v>
      </c>
      <c r="K2" s="10">
        <f>Table2[[#This Row],[Credit Cost per hour]]*Table2[[#This Row],[Credits Remaining to Degree]]</f>
        <v>10188.48</v>
      </c>
      <c r="L2" s="10">
        <f>Table2[[#This Row],[Pathway cost]]+Table2[[#This Row],[Total remaining degree cost]]</f>
        <v>27548.48</v>
      </c>
      <c r="M2" t="s">
        <v>13</v>
      </c>
      <c r="N2" t="s">
        <v>116</v>
      </c>
      <c r="O2" t="s">
        <v>14</v>
      </c>
      <c r="P2" t="s">
        <v>11</v>
      </c>
      <c r="Q2" t="s">
        <v>23</v>
      </c>
      <c r="R2" s="5" t="s">
        <v>26</v>
      </c>
    </row>
    <row r="3" spans="1:18" x14ac:dyDescent="0.25">
      <c r="A3" t="s">
        <v>119</v>
      </c>
      <c r="B3" t="s">
        <v>5</v>
      </c>
      <c r="C3" t="s">
        <v>28</v>
      </c>
      <c r="D3" t="s">
        <v>12</v>
      </c>
      <c r="E3" s="10">
        <v>17360</v>
      </c>
      <c r="F3">
        <v>30</v>
      </c>
      <c r="G3">
        <v>9</v>
      </c>
      <c r="H3">
        <v>9</v>
      </c>
      <c r="I3">
        <v>21</v>
      </c>
      <c r="J3" s="10">
        <v>424.52</v>
      </c>
      <c r="K3" s="10">
        <f>Table2[[#This Row],[Credit Cost per hour]]*Table2[[#This Row],[Credits Remaining to Degree]]</f>
        <v>8914.92</v>
      </c>
      <c r="L3" s="10">
        <f>Table2[[#This Row],[Pathway cost]]+Table2[[#This Row],[Total remaining degree cost]]</f>
        <v>26274.92</v>
      </c>
      <c r="M3" t="s">
        <v>13</v>
      </c>
      <c r="N3" t="s">
        <v>116</v>
      </c>
      <c r="O3" t="s">
        <v>10</v>
      </c>
      <c r="P3" t="s">
        <v>11</v>
      </c>
      <c r="Q3" t="s">
        <v>22</v>
      </c>
    </row>
    <row r="4" spans="1:18" x14ac:dyDescent="0.25">
      <c r="A4" t="s">
        <v>119</v>
      </c>
      <c r="B4" t="s">
        <v>5</v>
      </c>
      <c r="C4" t="s">
        <v>29</v>
      </c>
      <c r="D4" t="s">
        <v>12</v>
      </c>
      <c r="E4" s="10">
        <v>17360</v>
      </c>
      <c r="F4">
        <v>30</v>
      </c>
      <c r="G4">
        <v>9</v>
      </c>
      <c r="H4">
        <v>9</v>
      </c>
      <c r="I4">
        <v>21</v>
      </c>
      <c r="J4" s="10">
        <v>424.52</v>
      </c>
      <c r="K4" s="10">
        <f>Table2[[#This Row],[Credit Cost per hour]]*Table2[[#This Row],[Credits Remaining to Degree]]</f>
        <v>8914.92</v>
      </c>
      <c r="L4" s="10">
        <f>Table2[[#This Row],[Pathway cost]]+Table2[[#This Row],[Total remaining degree cost]]</f>
        <v>26274.92</v>
      </c>
      <c r="M4" t="s">
        <v>13</v>
      </c>
      <c r="N4" t="s">
        <v>116</v>
      </c>
      <c r="O4" t="s">
        <v>10</v>
      </c>
      <c r="P4" t="s">
        <v>11</v>
      </c>
      <c r="Q4" t="s">
        <v>22</v>
      </c>
    </row>
    <row r="5" spans="1:18" x14ac:dyDescent="0.25">
      <c r="A5" t="s">
        <v>119</v>
      </c>
      <c r="B5" t="s">
        <v>5</v>
      </c>
      <c r="C5" t="s">
        <v>97</v>
      </c>
      <c r="D5" t="s">
        <v>12</v>
      </c>
      <c r="E5" s="10">
        <v>17360</v>
      </c>
      <c r="F5">
        <v>33</v>
      </c>
      <c r="G5">
        <v>9</v>
      </c>
      <c r="H5">
        <v>9</v>
      </c>
      <c r="I5">
        <v>24</v>
      </c>
      <c r="J5" s="10">
        <v>424.52</v>
      </c>
      <c r="K5" s="10">
        <f>Table2[[#This Row],[Credit Cost per hour]]*Table2[[#This Row],[Credits Remaining to Degree]]</f>
        <v>10188.48</v>
      </c>
      <c r="L5" s="10">
        <f>Table2[[#This Row],[Pathway cost]]+Table2[[#This Row],[Total remaining degree cost]]</f>
        <v>27548.48</v>
      </c>
      <c r="M5" t="s">
        <v>13</v>
      </c>
      <c r="N5" t="s">
        <v>116</v>
      </c>
      <c r="O5" t="s">
        <v>14</v>
      </c>
      <c r="P5" t="s">
        <v>11</v>
      </c>
      <c r="Q5" s="6" t="s">
        <v>23</v>
      </c>
      <c r="R5" s="5" t="s">
        <v>26</v>
      </c>
    </row>
    <row r="6" spans="1:18" x14ac:dyDescent="0.25">
      <c r="A6" t="s">
        <v>119</v>
      </c>
      <c r="B6" t="s">
        <v>5</v>
      </c>
      <c r="C6" t="s">
        <v>30</v>
      </c>
      <c r="D6" t="s">
        <v>12</v>
      </c>
      <c r="E6" s="10">
        <v>17360</v>
      </c>
      <c r="F6">
        <v>30</v>
      </c>
      <c r="G6">
        <v>9</v>
      </c>
      <c r="H6">
        <v>9</v>
      </c>
      <c r="I6">
        <v>21</v>
      </c>
      <c r="J6" s="10">
        <v>424.52</v>
      </c>
      <c r="K6" s="10">
        <f>Table2[[#This Row],[Credit Cost per hour]]*Table2[[#This Row],[Credits Remaining to Degree]]</f>
        <v>8914.92</v>
      </c>
      <c r="L6" s="10">
        <f>Table2[[#This Row],[Pathway cost]]+Table2[[#This Row],[Total remaining degree cost]]</f>
        <v>26274.92</v>
      </c>
      <c r="M6" t="s">
        <v>13</v>
      </c>
      <c r="N6" t="s">
        <v>116</v>
      </c>
      <c r="O6" t="s">
        <v>10</v>
      </c>
      <c r="P6" t="s">
        <v>11</v>
      </c>
      <c r="Q6" t="s">
        <v>22</v>
      </c>
    </row>
    <row r="7" spans="1:18" x14ac:dyDescent="0.25">
      <c r="A7" t="s">
        <v>119</v>
      </c>
      <c r="B7" t="s">
        <v>5</v>
      </c>
      <c r="C7" t="s">
        <v>31</v>
      </c>
      <c r="D7" t="s">
        <v>12</v>
      </c>
      <c r="E7" s="10">
        <v>17360</v>
      </c>
      <c r="F7">
        <v>30</v>
      </c>
      <c r="G7">
        <v>9</v>
      </c>
      <c r="H7">
        <v>9</v>
      </c>
      <c r="I7">
        <v>21</v>
      </c>
      <c r="J7" s="10">
        <v>424.52</v>
      </c>
      <c r="K7" s="10">
        <f>Table2[[#This Row],[Credit Cost per hour]]*Table2[[#This Row],[Credits Remaining to Degree]]</f>
        <v>8914.92</v>
      </c>
      <c r="L7" s="10">
        <f>Table2[[#This Row],[Pathway cost]]+Table2[[#This Row],[Total remaining degree cost]]</f>
        <v>26274.92</v>
      </c>
      <c r="M7" t="s">
        <v>13</v>
      </c>
      <c r="N7" t="s">
        <v>116</v>
      </c>
      <c r="O7" t="s">
        <v>10</v>
      </c>
      <c r="P7" t="s">
        <v>11</v>
      </c>
      <c r="Q7" t="s">
        <v>22</v>
      </c>
    </row>
    <row r="8" spans="1:18" x14ac:dyDescent="0.25">
      <c r="A8" t="s">
        <v>119</v>
      </c>
      <c r="B8" t="s">
        <v>5</v>
      </c>
      <c r="C8" t="s">
        <v>98</v>
      </c>
      <c r="D8" t="s">
        <v>12</v>
      </c>
      <c r="E8" s="10">
        <v>17360</v>
      </c>
      <c r="F8">
        <v>33</v>
      </c>
      <c r="G8">
        <v>9</v>
      </c>
      <c r="H8">
        <v>9</v>
      </c>
      <c r="I8">
        <v>24</v>
      </c>
      <c r="J8" s="10">
        <v>424.52</v>
      </c>
      <c r="K8" s="10">
        <f>Table2[[#This Row],[Credit Cost per hour]]*Table2[[#This Row],[Credits Remaining to Degree]]</f>
        <v>10188.48</v>
      </c>
      <c r="L8" s="10">
        <f>Table2[[#This Row],[Pathway cost]]+Table2[[#This Row],[Total remaining degree cost]]</f>
        <v>27548.48</v>
      </c>
      <c r="M8" t="s">
        <v>13</v>
      </c>
      <c r="N8" t="s">
        <v>116</v>
      </c>
      <c r="O8" t="s">
        <v>14</v>
      </c>
      <c r="P8" t="s">
        <v>11</v>
      </c>
      <c r="Q8" s="6" t="s">
        <v>23</v>
      </c>
      <c r="R8" s="5" t="s">
        <v>26</v>
      </c>
    </row>
    <row r="9" spans="1:18" x14ac:dyDescent="0.25">
      <c r="A9" t="s">
        <v>119</v>
      </c>
      <c r="B9" t="s">
        <v>5</v>
      </c>
      <c r="C9" t="s">
        <v>32</v>
      </c>
      <c r="D9" t="s">
        <v>12</v>
      </c>
      <c r="E9" s="10">
        <v>17360</v>
      </c>
      <c r="F9">
        <v>30</v>
      </c>
      <c r="G9">
        <v>9</v>
      </c>
      <c r="H9">
        <v>9</v>
      </c>
      <c r="I9">
        <v>21</v>
      </c>
      <c r="J9" s="10">
        <v>424.52</v>
      </c>
      <c r="K9" s="10">
        <f>Table2[[#This Row],[Credit Cost per hour]]*Table2[[#This Row],[Credits Remaining to Degree]]</f>
        <v>8914.92</v>
      </c>
      <c r="L9" s="10">
        <f>Table2[[#This Row],[Pathway cost]]+Table2[[#This Row],[Total remaining degree cost]]</f>
        <v>26274.92</v>
      </c>
      <c r="M9" t="s">
        <v>13</v>
      </c>
      <c r="N9" t="s">
        <v>116</v>
      </c>
      <c r="O9" t="s">
        <v>10</v>
      </c>
      <c r="P9" t="s">
        <v>11</v>
      </c>
      <c r="Q9" t="s">
        <v>22</v>
      </c>
    </row>
    <row r="10" spans="1:18" x14ac:dyDescent="0.25">
      <c r="A10" t="s">
        <v>119</v>
      </c>
      <c r="B10" t="s">
        <v>5</v>
      </c>
      <c r="C10" t="s">
        <v>33</v>
      </c>
      <c r="D10" t="s">
        <v>12</v>
      </c>
      <c r="E10" s="10">
        <v>17360</v>
      </c>
      <c r="F10">
        <v>30</v>
      </c>
      <c r="G10">
        <v>9</v>
      </c>
      <c r="H10">
        <v>9</v>
      </c>
      <c r="I10">
        <v>21</v>
      </c>
      <c r="J10" s="10">
        <v>424.52</v>
      </c>
      <c r="K10" s="10">
        <f>Table2[[#This Row],[Credit Cost per hour]]*Table2[[#This Row],[Credits Remaining to Degree]]</f>
        <v>8914.92</v>
      </c>
      <c r="L10" s="10">
        <f>Table2[[#This Row],[Pathway cost]]+Table2[[#This Row],[Total remaining degree cost]]</f>
        <v>26274.92</v>
      </c>
      <c r="M10" t="s">
        <v>13</v>
      </c>
      <c r="N10" t="s">
        <v>116</v>
      </c>
      <c r="O10" t="s">
        <v>14</v>
      </c>
      <c r="P10" t="s">
        <v>11</v>
      </c>
      <c r="Q10" t="s">
        <v>23</v>
      </c>
      <c r="R10" s="5" t="s">
        <v>26</v>
      </c>
    </row>
    <row r="11" spans="1:18" x14ac:dyDescent="0.25">
      <c r="A11" t="s">
        <v>119</v>
      </c>
      <c r="B11" t="s">
        <v>5</v>
      </c>
      <c r="C11" t="s">
        <v>34</v>
      </c>
      <c r="D11" t="s">
        <v>12</v>
      </c>
      <c r="E11" s="10">
        <v>17360</v>
      </c>
      <c r="F11">
        <v>30</v>
      </c>
      <c r="G11">
        <v>9</v>
      </c>
      <c r="H11">
        <v>9</v>
      </c>
      <c r="I11">
        <v>21</v>
      </c>
      <c r="J11" s="10">
        <v>424.52</v>
      </c>
      <c r="K11" s="10">
        <f>Table2[[#This Row],[Credit Cost per hour]]*Table2[[#This Row],[Credits Remaining to Degree]]</f>
        <v>8914.92</v>
      </c>
      <c r="L11" s="10">
        <f>Table2[[#This Row],[Pathway cost]]+Table2[[#This Row],[Total remaining degree cost]]</f>
        <v>26274.92</v>
      </c>
      <c r="M11" t="s">
        <v>13</v>
      </c>
      <c r="N11" t="s">
        <v>116</v>
      </c>
      <c r="O11" t="s">
        <v>10</v>
      </c>
      <c r="P11" t="s">
        <v>11</v>
      </c>
      <c r="Q11" t="s">
        <v>22</v>
      </c>
    </row>
    <row r="12" spans="1:18" x14ac:dyDescent="0.25">
      <c r="A12" t="s">
        <v>119</v>
      </c>
      <c r="B12" t="s">
        <v>5</v>
      </c>
      <c r="C12" t="s">
        <v>35</v>
      </c>
      <c r="D12" t="s">
        <v>12</v>
      </c>
      <c r="E12" s="10">
        <v>17360</v>
      </c>
      <c r="F12">
        <v>30</v>
      </c>
      <c r="G12">
        <v>9</v>
      </c>
      <c r="H12">
        <v>9</v>
      </c>
      <c r="I12">
        <v>21</v>
      </c>
      <c r="J12" s="10">
        <v>424.52</v>
      </c>
      <c r="K12" s="10">
        <f>Table2[[#This Row],[Credit Cost per hour]]*Table2[[#This Row],[Credits Remaining to Degree]]</f>
        <v>8914.92</v>
      </c>
      <c r="L12" s="10">
        <f>Table2[[#This Row],[Pathway cost]]+Table2[[#This Row],[Total remaining degree cost]]</f>
        <v>26274.92</v>
      </c>
      <c r="M12" t="s">
        <v>13</v>
      </c>
      <c r="N12" t="s">
        <v>116</v>
      </c>
      <c r="O12" t="s">
        <v>10</v>
      </c>
      <c r="P12" t="s">
        <v>11</v>
      </c>
      <c r="Q12" t="s">
        <v>22</v>
      </c>
    </row>
    <row r="13" spans="1:18" x14ac:dyDescent="0.25">
      <c r="A13" t="s">
        <v>119</v>
      </c>
      <c r="B13" t="s">
        <v>5</v>
      </c>
      <c r="C13" t="s">
        <v>100</v>
      </c>
      <c r="D13" t="s">
        <v>12</v>
      </c>
      <c r="E13" s="10">
        <v>17360</v>
      </c>
      <c r="F13">
        <v>33</v>
      </c>
      <c r="G13">
        <v>9</v>
      </c>
      <c r="H13">
        <v>9</v>
      </c>
      <c r="I13">
        <v>24</v>
      </c>
      <c r="J13" s="10">
        <v>424.52</v>
      </c>
      <c r="K13" s="10">
        <f>Table2[[#This Row],[Credit Cost per hour]]*Table2[[#This Row],[Credits Remaining to Degree]]</f>
        <v>10188.48</v>
      </c>
      <c r="L13" s="10">
        <f>Table2[[#This Row],[Pathway cost]]+Table2[[#This Row],[Total remaining degree cost]]</f>
        <v>27548.48</v>
      </c>
      <c r="M13" t="s">
        <v>13</v>
      </c>
      <c r="N13" t="s">
        <v>116</v>
      </c>
      <c r="O13" t="s">
        <v>10</v>
      </c>
      <c r="P13" t="s">
        <v>11</v>
      </c>
      <c r="Q13" s="6" t="s">
        <v>23</v>
      </c>
      <c r="R13" s="5" t="s">
        <v>26</v>
      </c>
    </row>
    <row r="14" spans="1:18" x14ac:dyDescent="0.25">
      <c r="A14" t="s">
        <v>119</v>
      </c>
      <c r="B14" t="s">
        <v>5</v>
      </c>
      <c r="C14" t="s">
        <v>101</v>
      </c>
      <c r="D14" t="s">
        <v>12</v>
      </c>
      <c r="E14" s="10">
        <v>17360</v>
      </c>
      <c r="F14">
        <v>33</v>
      </c>
      <c r="G14">
        <v>9</v>
      </c>
      <c r="H14">
        <v>9</v>
      </c>
      <c r="I14">
        <v>24</v>
      </c>
      <c r="J14" s="10">
        <v>424.52</v>
      </c>
      <c r="K14" s="10">
        <f>Table2[[#This Row],[Credit Cost per hour]]*Table2[[#This Row],[Credits Remaining to Degree]]</f>
        <v>10188.48</v>
      </c>
      <c r="L14" s="10">
        <f>Table2[[#This Row],[Pathway cost]]+Table2[[#This Row],[Total remaining degree cost]]</f>
        <v>27548.48</v>
      </c>
      <c r="M14" t="s">
        <v>13</v>
      </c>
      <c r="N14" t="s">
        <v>116</v>
      </c>
      <c r="O14" t="s">
        <v>10</v>
      </c>
      <c r="P14" t="s">
        <v>11</v>
      </c>
      <c r="Q14" s="6" t="s">
        <v>23</v>
      </c>
      <c r="R14" s="5" t="s">
        <v>26</v>
      </c>
    </row>
    <row r="15" spans="1:18" x14ac:dyDescent="0.25">
      <c r="A15" t="s">
        <v>119</v>
      </c>
      <c r="B15" t="s">
        <v>5</v>
      </c>
      <c r="C15" t="s">
        <v>103</v>
      </c>
      <c r="D15" t="s">
        <v>12</v>
      </c>
      <c r="E15" s="10">
        <v>17360</v>
      </c>
      <c r="F15">
        <v>33</v>
      </c>
      <c r="G15">
        <v>9</v>
      </c>
      <c r="H15">
        <v>9</v>
      </c>
      <c r="I15">
        <v>24</v>
      </c>
      <c r="J15" s="10">
        <v>424.52</v>
      </c>
      <c r="K15" s="10">
        <f>Table2[[#This Row],[Credit Cost per hour]]*Table2[[#This Row],[Credits Remaining to Degree]]</f>
        <v>10188.48</v>
      </c>
      <c r="L15" s="10">
        <f>Table2[[#This Row],[Pathway cost]]+Table2[[#This Row],[Total remaining degree cost]]</f>
        <v>27548.48</v>
      </c>
      <c r="M15" t="s">
        <v>13</v>
      </c>
      <c r="N15" t="s">
        <v>116</v>
      </c>
      <c r="O15" t="s">
        <v>10</v>
      </c>
      <c r="P15" t="s">
        <v>11</v>
      </c>
      <c r="Q15" s="6" t="s">
        <v>23</v>
      </c>
      <c r="R15" s="5" t="s">
        <v>26</v>
      </c>
    </row>
    <row r="16" spans="1:18" x14ac:dyDescent="0.25">
      <c r="A16" t="s">
        <v>119</v>
      </c>
      <c r="B16" t="s">
        <v>5</v>
      </c>
      <c r="C16" t="s">
        <v>102</v>
      </c>
      <c r="D16" t="s">
        <v>12</v>
      </c>
      <c r="E16" s="10">
        <v>17360</v>
      </c>
      <c r="F16">
        <v>33</v>
      </c>
      <c r="G16">
        <v>9</v>
      </c>
      <c r="H16">
        <v>9</v>
      </c>
      <c r="I16">
        <v>24</v>
      </c>
      <c r="J16" s="10">
        <v>424.52</v>
      </c>
      <c r="K16" s="10">
        <f>Table2[[#This Row],[Credit Cost per hour]]*Table2[[#This Row],[Credits Remaining to Degree]]</f>
        <v>10188.48</v>
      </c>
      <c r="L16" s="10">
        <f>Table2[[#This Row],[Pathway cost]]+Table2[[#This Row],[Total remaining degree cost]]</f>
        <v>27548.48</v>
      </c>
      <c r="M16" t="s">
        <v>13</v>
      </c>
      <c r="N16" t="s">
        <v>116</v>
      </c>
      <c r="O16" t="s">
        <v>10</v>
      </c>
      <c r="P16" t="s">
        <v>11</v>
      </c>
      <c r="Q16" s="6" t="s">
        <v>23</v>
      </c>
      <c r="R16" s="5" t="s">
        <v>26</v>
      </c>
    </row>
    <row r="17" spans="1:18" x14ac:dyDescent="0.25">
      <c r="A17" t="s">
        <v>119</v>
      </c>
      <c r="B17" t="s">
        <v>5</v>
      </c>
      <c r="C17" t="s">
        <v>99</v>
      </c>
      <c r="D17" t="s">
        <v>12</v>
      </c>
      <c r="E17" s="10">
        <v>17360</v>
      </c>
      <c r="F17">
        <v>33</v>
      </c>
      <c r="G17">
        <v>9</v>
      </c>
      <c r="H17">
        <v>9</v>
      </c>
      <c r="I17">
        <v>24</v>
      </c>
      <c r="J17" s="10">
        <v>424.52</v>
      </c>
      <c r="K17" s="10">
        <f>Table2[[#This Row],[Credit Cost per hour]]*Table2[[#This Row],[Credits Remaining to Degree]]</f>
        <v>10188.48</v>
      </c>
      <c r="L17" s="10">
        <f>Table2[[#This Row],[Pathway cost]]+Table2[[#This Row],[Total remaining degree cost]]</f>
        <v>27548.48</v>
      </c>
      <c r="M17" t="s">
        <v>13</v>
      </c>
      <c r="N17" t="s">
        <v>116</v>
      </c>
      <c r="O17" t="s">
        <v>10</v>
      </c>
      <c r="P17" t="s">
        <v>11</v>
      </c>
      <c r="Q17" s="6" t="s">
        <v>23</v>
      </c>
      <c r="R17" s="5" t="s">
        <v>26</v>
      </c>
    </row>
    <row r="18" spans="1:18" x14ac:dyDescent="0.25">
      <c r="A18" t="s">
        <v>119</v>
      </c>
      <c r="B18" t="s">
        <v>5</v>
      </c>
      <c r="C18" t="s">
        <v>36</v>
      </c>
      <c r="D18" t="s">
        <v>12</v>
      </c>
      <c r="E18" s="10">
        <v>17360</v>
      </c>
      <c r="F18">
        <v>33</v>
      </c>
      <c r="G18">
        <v>9</v>
      </c>
      <c r="H18">
        <v>9</v>
      </c>
      <c r="I18">
        <v>24</v>
      </c>
      <c r="J18" s="10">
        <v>424.52</v>
      </c>
      <c r="K18" s="10">
        <f>Table2[[#This Row],[Credit Cost per hour]]*Table2[[#This Row],[Credits Remaining to Degree]]</f>
        <v>10188.48</v>
      </c>
      <c r="L18" s="10">
        <f>Table2[[#This Row],[Pathway cost]]+Table2[[#This Row],[Total remaining degree cost]]</f>
        <v>27548.48</v>
      </c>
      <c r="M18" t="s">
        <v>13</v>
      </c>
      <c r="N18" t="s">
        <v>116</v>
      </c>
      <c r="O18" t="s">
        <v>14</v>
      </c>
      <c r="P18" t="s">
        <v>11</v>
      </c>
      <c r="Q18" t="s">
        <v>23</v>
      </c>
      <c r="R18" s="5" t="s">
        <v>26</v>
      </c>
    </row>
    <row r="19" spans="1:18" x14ac:dyDescent="0.25">
      <c r="A19" t="s">
        <v>119</v>
      </c>
      <c r="B19" t="s">
        <v>5</v>
      </c>
      <c r="C19" t="s">
        <v>37</v>
      </c>
      <c r="D19" t="s">
        <v>12</v>
      </c>
      <c r="E19" s="10">
        <v>17360</v>
      </c>
      <c r="F19">
        <v>33</v>
      </c>
      <c r="G19">
        <v>9</v>
      </c>
      <c r="H19">
        <v>9</v>
      </c>
      <c r="I19">
        <v>24</v>
      </c>
      <c r="J19" s="10">
        <v>424.52</v>
      </c>
      <c r="K19" s="10">
        <f>Table2[[#This Row],[Credit Cost per hour]]*Table2[[#This Row],[Credits Remaining to Degree]]</f>
        <v>10188.48</v>
      </c>
      <c r="L19" s="10">
        <f>Table2[[#This Row],[Pathway cost]]+Table2[[#This Row],[Total remaining degree cost]]</f>
        <v>27548.48</v>
      </c>
      <c r="M19" t="s">
        <v>13</v>
      </c>
      <c r="N19" t="s">
        <v>116</v>
      </c>
      <c r="O19" t="s">
        <v>15</v>
      </c>
      <c r="P19" t="s">
        <v>16</v>
      </c>
      <c r="Q19" s="4" t="s">
        <v>24</v>
      </c>
    </row>
    <row r="20" spans="1:18" x14ac:dyDescent="0.25">
      <c r="A20" t="s">
        <v>119</v>
      </c>
      <c r="B20" t="s">
        <v>5</v>
      </c>
      <c r="C20" t="s">
        <v>38</v>
      </c>
      <c r="D20" t="s">
        <v>12</v>
      </c>
      <c r="E20" s="10">
        <v>17360</v>
      </c>
      <c r="F20">
        <v>33</v>
      </c>
      <c r="G20">
        <v>9</v>
      </c>
      <c r="H20">
        <v>9</v>
      </c>
      <c r="I20">
        <v>24</v>
      </c>
      <c r="J20" s="10">
        <v>424.52</v>
      </c>
      <c r="K20" s="10">
        <f>Table2[[#This Row],[Credit Cost per hour]]*Table2[[#This Row],[Credits Remaining to Degree]]</f>
        <v>10188.48</v>
      </c>
      <c r="L20" s="10">
        <f>Table2[[#This Row],[Pathway cost]]+Table2[[#This Row],[Total remaining degree cost]]</f>
        <v>27548.48</v>
      </c>
      <c r="M20" t="s">
        <v>13</v>
      </c>
      <c r="N20" t="s">
        <v>116</v>
      </c>
      <c r="O20" t="s">
        <v>15</v>
      </c>
      <c r="P20" t="s">
        <v>16</v>
      </c>
      <c r="Q20" s="4" t="s">
        <v>24</v>
      </c>
    </row>
    <row r="21" spans="1:18" x14ac:dyDescent="0.25">
      <c r="A21" t="s">
        <v>119</v>
      </c>
      <c r="B21" t="s">
        <v>5</v>
      </c>
      <c r="C21" t="s">
        <v>39</v>
      </c>
      <c r="D21" t="s">
        <v>12</v>
      </c>
      <c r="E21" s="10">
        <v>17360</v>
      </c>
      <c r="F21">
        <v>30</v>
      </c>
      <c r="G21">
        <v>9</v>
      </c>
      <c r="H21">
        <v>9</v>
      </c>
      <c r="I21">
        <v>21</v>
      </c>
      <c r="J21" s="10">
        <v>424.52</v>
      </c>
      <c r="K21" s="10">
        <f>Table2[[#This Row],[Credit Cost per hour]]*Table2[[#This Row],[Credits Remaining to Degree]]</f>
        <v>8914.92</v>
      </c>
      <c r="L21" s="10">
        <f>Table2[[#This Row],[Pathway cost]]+Table2[[#This Row],[Total remaining degree cost]]</f>
        <v>26274.92</v>
      </c>
      <c r="M21" t="s">
        <v>13</v>
      </c>
      <c r="N21" t="s">
        <v>116</v>
      </c>
      <c r="O21" t="s">
        <v>10</v>
      </c>
      <c r="P21" t="s">
        <v>11</v>
      </c>
      <c r="Q21" t="s">
        <v>22</v>
      </c>
    </row>
    <row r="22" spans="1:18" x14ac:dyDescent="0.25">
      <c r="A22" t="s">
        <v>119</v>
      </c>
      <c r="B22" t="s">
        <v>5</v>
      </c>
      <c r="C22" t="s">
        <v>20</v>
      </c>
      <c r="D22" t="s">
        <v>12</v>
      </c>
      <c r="E22" s="10">
        <v>17360</v>
      </c>
      <c r="F22">
        <v>30</v>
      </c>
      <c r="G22">
        <v>9</v>
      </c>
      <c r="H22">
        <v>9</v>
      </c>
      <c r="I22">
        <v>21</v>
      </c>
      <c r="J22" s="10">
        <v>424.52</v>
      </c>
      <c r="K22" s="10">
        <f>Table2[[#This Row],[Credit Cost per hour]]*Table2[[#This Row],[Credits Remaining to Degree]]</f>
        <v>8914.92</v>
      </c>
      <c r="L22" s="10">
        <f>Table2[[#This Row],[Pathway cost]]+Table2[[#This Row],[Total remaining degree cost]]</f>
        <v>26274.92</v>
      </c>
      <c r="M22" t="s">
        <v>13</v>
      </c>
      <c r="N22" t="s">
        <v>116</v>
      </c>
      <c r="O22" t="s">
        <v>10</v>
      </c>
      <c r="P22" t="s">
        <v>11</v>
      </c>
      <c r="Q22" t="s">
        <v>22</v>
      </c>
    </row>
    <row r="23" spans="1:18" x14ac:dyDescent="0.25">
      <c r="A23" t="s">
        <v>119</v>
      </c>
      <c r="B23" t="s">
        <v>5</v>
      </c>
      <c r="C23" t="s">
        <v>40</v>
      </c>
      <c r="D23" t="s">
        <v>12</v>
      </c>
      <c r="E23" s="10">
        <v>17360</v>
      </c>
      <c r="F23">
        <v>30</v>
      </c>
      <c r="G23">
        <v>9</v>
      </c>
      <c r="H23">
        <v>9</v>
      </c>
      <c r="I23">
        <v>21</v>
      </c>
      <c r="J23" s="10">
        <v>424.52</v>
      </c>
      <c r="K23" s="10">
        <f>Table2[[#This Row],[Credit Cost per hour]]*Table2[[#This Row],[Credits Remaining to Degree]]</f>
        <v>8914.92</v>
      </c>
      <c r="L23" s="10">
        <f>Table2[[#This Row],[Pathway cost]]+Table2[[#This Row],[Total remaining degree cost]]</f>
        <v>26274.92</v>
      </c>
      <c r="M23" t="s">
        <v>13</v>
      </c>
      <c r="N23" t="s">
        <v>116</v>
      </c>
      <c r="O23" t="s">
        <v>10</v>
      </c>
      <c r="P23" t="s">
        <v>11</v>
      </c>
      <c r="Q23" t="s">
        <v>22</v>
      </c>
    </row>
    <row r="24" spans="1:18" x14ac:dyDescent="0.25">
      <c r="A24" t="s">
        <v>119</v>
      </c>
      <c r="B24" t="s">
        <v>5</v>
      </c>
      <c r="C24" t="s">
        <v>41</v>
      </c>
      <c r="D24" t="s">
        <v>12</v>
      </c>
      <c r="E24" s="10">
        <v>17360</v>
      </c>
      <c r="F24">
        <v>30</v>
      </c>
      <c r="G24">
        <v>9</v>
      </c>
      <c r="H24">
        <v>9</v>
      </c>
      <c r="I24">
        <v>21</v>
      </c>
      <c r="J24" s="10">
        <v>424.52</v>
      </c>
      <c r="K24" s="10">
        <f>Table2[[#This Row],[Credit Cost per hour]]*Table2[[#This Row],[Credits Remaining to Degree]]</f>
        <v>8914.92</v>
      </c>
      <c r="L24" s="10">
        <f>Table2[[#This Row],[Pathway cost]]+Table2[[#This Row],[Total remaining degree cost]]</f>
        <v>26274.92</v>
      </c>
      <c r="M24" t="s">
        <v>13</v>
      </c>
      <c r="N24" t="s">
        <v>116</v>
      </c>
      <c r="O24" t="s">
        <v>10</v>
      </c>
      <c r="P24" t="s">
        <v>11</v>
      </c>
      <c r="Q24" t="s">
        <v>22</v>
      </c>
    </row>
    <row r="25" spans="1:18" x14ac:dyDescent="0.25">
      <c r="A25" t="s">
        <v>119</v>
      </c>
      <c r="B25" t="s">
        <v>5</v>
      </c>
      <c r="C25" t="s">
        <v>42</v>
      </c>
      <c r="D25" t="s">
        <v>12</v>
      </c>
      <c r="E25" s="10">
        <v>17360</v>
      </c>
      <c r="F25">
        <v>30</v>
      </c>
      <c r="G25">
        <v>9</v>
      </c>
      <c r="H25">
        <v>9</v>
      </c>
      <c r="I25">
        <v>21</v>
      </c>
      <c r="J25" s="10">
        <v>424.52</v>
      </c>
      <c r="K25" s="10">
        <f>Table2[[#This Row],[Credit Cost per hour]]*Table2[[#This Row],[Credits Remaining to Degree]]</f>
        <v>8914.92</v>
      </c>
      <c r="L25" s="10">
        <f>Table2[[#This Row],[Pathway cost]]+Table2[[#This Row],[Total remaining degree cost]]</f>
        <v>26274.92</v>
      </c>
      <c r="M25" t="s">
        <v>13</v>
      </c>
      <c r="N25" t="s">
        <v>116</v>
      </c>
      <c r="O25" t="s">
        <v>10</v>
      </c>
      <c r="P25" t="s">
        <v>11</v>
      </c>
      <c r="Q25" t="s">
        <v>22</v>
      </c>
    </row>
    <row r="26" spans="1:18" x14ac:dyDescent="0.25">
      <c r="A26" t="s">
        <v>119</v>
      </c>
      <c r="B26" t="s">
        <v>5</v>
      </c>
      <c r="C26" t="s">
        <v>43</v>
      </c>
      <c r="D26" t="s">
        <v>12</v>
      </c>
      <c r="E26" s="10">
        <v>17360</v>
      </c>
      <c r="F26">
        <v>30</v>
      </c>
      <c r="G26">
        <v>9</v>
      </c>
      <c r="H26">
        <v>9</v>
      </c>
      <c r="I26">
        <v>21</v>
      </c>
      <c r="J26" s="10">
        <v>424.52</v>
      </c>
      <c r="K26" s="10">
        <f>Table2[[#This Row],[Credit Cost per hour]]*Table2[[#This Row],[Credits Remaining to Degree]]</f>
        <v>8914.92</v>
      </c>
      <c r="L26" s="10">
        <f>Table2[[#This Row],[Pathway cost]]+Table2[[#This Row],[Total remaining degree cost]]</f>
        <v>26274.92</v>
      </c>
      <c r="M26" t="s">
        <v>13</v>
      </c>
      <c r="N26" t="s">
        <v>116</v>
      </c>
      <c r="O26" t="s">
        <v>10</v>
      </c>
      <c r="P26" t="s">
        <v>11</v>
      </c>
      <c r="Q26" t="s">
        <v>22</v>
      </c>
    </row>
    <row r="27" spans="1:18" x14ac:dyDescent="0.25">
      <c r="A27" t="s">
        <v>119</v>
      </c>
      <c r="B27" t="s">
        <v>5</v>
      </c>
      <c r="C27" t="s">
        <v>44</v>
      </c>
      <c r="D27" t="s">
        <v>12</v>
      </c>
      <c r="E27" s="10">
        <v>17360</v>
      </c>
      <c r="F27">
        <v>30</v>
      </c>
      <c r="G27">
        <v>9</v>
      </c>
      <c r="H27">
        <v>9</v>
      </c>
      <c r="I27">
        <v>21</v>
      </c>
      <c r="J27" s="10">
        <v>424.52</v>
      </c>
      <c r="K27" s="10">
        <f>Table2[[#This Row],[Credit Cost per hour]]*Table2[[#This Row],[Credits Remaining to Degree]]</f>
        <v>8914.92</v>
      </c>
      <c r="L27" s="10">
        <f>Table2[[#This Row],[Pathway cost]]+Table2[[#This Row],[Total remaining degree cost]]</f>
        <v>26274.92</v>
      </c>
      <c r="M27" t="s">
        <v>13</v>
      </c>
      <c r="N27" t="s">
        <v>116</v>
      </c>
      <c r="O27" t="s">
        <v>10</v>
      </c>
      <c r="P27" t="s">
        <v>11</v>
      </c>
      <c r="Q27" t="s">
        <v>22</v>
      </c>
    </row>
    <row r="28" spans="1:18" x14ac:dyDescent="0.25">
      <c r="A28" t="s">
        <v>119</v>
      </c>
      <c r="B28" t="s">
        <v>5</v>
      </c>
      <c r="C28" t="s">
        <v>45</v>
      </c>
      <c r="D28" t="s">
        <v>12</v>
      </c>
      <c r="E28" s="10">
        <v>17360</v>
      </c>
      <c r="F28">
        <v>30</v>
      </c>
      <c r="G28">
        <v>9</v>
      </c>
      <c r="H28">
        <v>9</v>
      </c>
      <c r="I28">
        <v>21</v>
      </c>
      <c r="J28" s="10">
        <v>424.52</v>
      </c>
      <c r="K28" s="10">
        <f>Table2[[#This Row],[Credit Cost per hour]]*Table2[[#This Row],[Credits Remaining to Degree]]</f>
        <v>8914.92</v>
      </c>
      <c r="L28" s="10">
        <f>Table2[[#This Row],[Pathway cost]]+Table2[[#This Row],[Total remaining degree cost]]</f>
        <v>26274.92</v>
      </c>
      <c r="M28" t="s">
        <v>13</v>
      </c>
      <c r="N28" t="s">
        <v>116</v>
      </c>
      <c r="O28" t="s">
        <v>10</v>
      </c>
      <c r="P28" t="s">
        <v>11</v>
      </c>
      <c r="Q28" t="s">
        <v>22</v>
      </c>
    </row>
    <row r="29" spans="1:18" x14ac:dyDescent="0.25">
      <c r="A29" t="s">
        <v>119</v>
      </c>
      <c r="B29" t="s">
        <v>5</v>
      </c>
      <c r="C29" t="s">
        <v>46</v>
      </c>
      <c r="D29" t="s">
        <v>12</v>
      </c>
      <c r="E29" s="10">
        <v>17360</v>
      </c>
      <c r="F29">
        <v>30</v>
      </c>
      <c r="G29">
        <v>9</v>
      </c>
      <c r="H29">
        <v>9</v>
      </c>
      <c r="I29">
        <v>21</v>
      </c>
      <c r="J29" s="10">
        <v>424.52</v>
      </c>
      <c r="K29" s="10">
        <f>Table2[[#This Row],[Credit Cost per hour]]*Table2[[#This Row],[Credits Remaining to Degree]]</f>
        <v>8914.92</v>
      </c>
      <c r="L29" s="10">
        <f>Table2[[#This Row],[Pathway cost]]+Table2[[#This Row],[Total remaining degree cost]]</f>
        <v>26274.92</v>
      </c>
      <c r="M29" t="s">
        <v>13</v>
      </c>
      <c r="N29" t="s">
        <v>116</v>
      </c>
      <c r="O29" t="s">
        <v>14</v>
      </c>
      <c r="P29" t="s">
        <v>11</v>
      </c>
      <c r="Q29" t="s">
        <v>23</v>
      </c>
      <c r="R29" s="5" t="s">
        <v>26</v>
      </c>
    </row>
    <row r="30" spans="1:18" x14ac:dyDescent="0.25">
      <c r="A30" t="s">
        <v>119</v>
      </c>
      <c r="B30" t="s">
        <v>5</v>
      </c>
      <c r="C30" t="s">
        <v>47</v>
      </c>
      <c r="D30" t="s">
        <v>12</v>
      </c>
      <c r="E30" s="10">
        <v>17360</v>
      </c>
      <c r="F30">
        <v>30</v>
      </c>
      <c r="G30">
        <v>9</v>
      </c>
      <c r="H30">
        <v>9</v>
      </c>
      <c r="I30">
        <v>21</v>
      </c>
      <c r="J30" s="10">
        <v>424.52</v>
      </c>
      <c r="K30" s="10">
        <f>Table2[[#This Row],[Credit Cost per hour]]*Table2[[#This Row],[Credits Remaining to Degree]]</f>
        <v>8914.92</v>
      </c>
      <c r="L30" s="10">
        <f>Table2[[#This Row],[Pathway cost]]+Table2[[#This Row],[Total remaining degree cost]]</f>
        <v>26274.92</v>
      </c>
      <c r="M30" t="s">
        <v>13</v>
      </c>
      <c r="N30" t="s">
        <v>116</v>
      </c>
      <c r="O30" t="s">
        <v>10</v>
      </c>
      <c r="P30" t="s">
        <v>11</v>
      </c>
      <c r="Q30" t="s">
        <v>22</v>
      </c>
    </row>
    <row r="31" spans="1:18" x14ac:dyDescent="0.25">
      <c r="A31" t="s">
        <v>119</v>
      </c>
      <c r="B31" t="s">
        <v>5</v>
      </c>
      <c r="C31" t="s">
        <v>48</v>
      </c>
      <c r="D31" t="s">
        <v>12</v>
      </c>
      <c r="E31" s="10">
        <v>17360</v>
      </c>
      <c r="F31">
        <v>30</v>
      </c>
      <c r="G31">
        <v>9</v>
      </c>
      <c r="H31">
        <v>9</v>
      </c>
      <c r="I31">
        <v>21</v>
      </c>
      <c r="J31" s="10">
        <v>424.52</v>
      </c>
      <c r="K31" s="10">
        <f>Table2[[#This Row],[Credit Cost per hour]]*Table2[[#This Row],[Credits Remaining to Degree]]</f>
        <v>8914.92</v>
      </c>
      <c r="L31" s="10">
        <f>Table2[[#This Row],[Pathway cost]]+Table2[[#This Row],[Total remaining degree cost]]</f>
        <v>26274.92</v>
      </c>
      <c r="M31" t="s">
        <v>13</v>
      </c>
      <c r="N31" t="s">
        <v>116</v>
      </c>
      <c r="O31" t="s">
        <v>10</v>
      </c>
      <c r="P31" t="s">
        <v>11</v>
      </c>
      <c r="Q31" t="s">
        <v>22</v>
      </c>
    </row>
    <row r="32" spans="1:18" x14ac:dyDescent="0.25">
      <c r="A32" t="s">
        <v>119</v>
      </c>
      <c r="B32" t="s">
        <v>5</v>
      </c>
      <c r="C32" t="s">
        <v>49</v>
      </c>
      <c r="D32" t="s">
        <v>12</v>
      </c>
      <c r="E32" s="10">
        <v>17360</v>
      </c>
      <c r="F32">
        <v>30</v>
      </c>
      <c r="G32">
        <v>9</v>
      </c>
      <c r="H32">
        <v>9</v>
      </c>
      <c r="I32">
        <v>21</v>
      </c>
      <c r="J32" s="10">
        <v>424.52</v>
      </c>
      <c r="K32" s="10">
        <f>Table2[[#This Row],[Credit Cost per hour]]*Table2[[#This Row],[Credits Remaining to Degree]]</f>
        <v>8914.92</v>
      </c>
      <c r="L32" s="10">
        <f>Table2[[#This Row],[Pathway cost]]+Table2[[#This Row],[Total remaining degree cost]]</f>
        <v>26274.92</v>
      </c>
      <c r="M32" t="s">
        <v>13</v>
      </c>
      <c r="N32" t="s">
        <v>116</v>
      </c>
      <c r="O32" t="s">
        <v>10</v>
      </c>
      <c r="P32" t="s">
        <v>11</v>
      </c>
      <c r="Q32" t="s">
        <v>22</v>
      </c>
    </row>
    <row r="33" spans="1:18" x14ac:dyDescent="0.25">
      <c r="A33" t="s">
        <v>119</v>
      </c>
      <c r="B33" t="s">
        <v>5</v>
      </c>
      <c r="C33" t="s">
        <v>50</v>
      </c>
      <c r="D33" t="s">
        <v>12</v>
      </c>
      <c r="E33" s="10">
        <v>17360</v>
      </c>
      <c r="F33">
        <v>30</v>
      </c>
      <c r="G33">
        <v>9</v>
      </c>
      <c r="H33">
        <v>9</v>
      </c>
      <c r="I33">
        <v>21</v>
      </c>
      <c r="J33" s="10">
        <v>424.52</v>
      </c>
      <c r="K33" s="10">
        <f>Table2[[#This Row],[Credit Cost per hour]]*Table2[[#This Row],[Credits Remaining to Degree]]</f>
        <v>8914.92</v>
      </c>
      <c r="L33" s="10">
        <f>Table2[[#This Row],[Pathway cost]]+Table2[[#This Row],[Total remaining degree cost]]</f>
        <v>26274.92</v>
      </c>
      <c r="M33" t="s">
        <v>13</v>
      </c>
      <c r="N33" t="s">
        <v>116</v>
      </c>
      <c r="O33" t="s">
        <v>10</v>
      </c>
      <c r="P33" t="s">
        <v>11</v>
      </c>
      <c r="Q33" t="s">
        <v>22</v>
      </c>
    </row>
    <row r="34" spans="1:18" x14ac:dyDescent="0.25">
      <c r="A34" t="s">
        <v>119</v>
      </c>
      <c r="B34" t="s">
        <v>5</v>
      </c>
      <c r="C34" t="s">
        <v>51</v>
      </c>
      <c r="D34" t="s">
        <v>12</v>
      </c>
      <c r="E34" s="10">
        <v>17360</v>
      </c>
      <c r="F34">
        <v>30</v>
      </c>
      <c r="G34">
        <v>9</v>
      </c>
      <c r="H34">
        <v>9</v>
      </c>
      <c r="I34">
        <v>21</v>
      </c>
      <c r="J34" s="10">
        <v>424.52</v>
      </c>
      <c r="K34" s="10">
        <f>Table2[[#This Row],[Credit Cost per hour]]*Table2[[#This Row],[Credits Remaining to Degree]]</f>
        <v>8914.92</v>
      </c>
      <c r="L34" s="10">
        <f>Table2[[#This Row],[Pathway cost]]+Table2[[#This Row],[Total remaining degree cost]]</f>
        <v>26274.92</v>
      </c>
      <c r="M34" t="s">
        <v>13</v>
      </c>
      <c r="N34" t="s">
        <v>116</v>
      </c>
      <c r="O34" t="s">
        <v>10</v>
      </c>
      <c r="P34" t="s">
        <v>11</v>
      </c>
      <c r="Q34" t="s">
        <v>22</v>
      </c>
    </row>
    <row r="35" spans="1:18" x14ac:dyDescent="0.25">
      <c r="A35" t="s">
        <v>120</v>
      </c>
      <c r="B35" t="s">
        <v>5</v>
      </c>
      <c r="C35" t="s">
        <v>95</v>
      </c>
      <c r="D35" t="s">
        <v>12</v>
      </c>
      <c r="E35" s="10">
        <v>16730</v>
      </c>
      <c r="F35">
        <v>36</v>
      </c>
      <c r="G35">
        <v>10</v>
      </c>
      <c r="H35">
        <v>10</v>
      </c>
      <c r="I35">
        <v>26</v>
      </c>
      <c r="K35" s="10">
        <f>Table2[[#This Row],[Credit Cost per hour]]*Table2[[#This Row],[Credits Remaining to Degree]]</f>
        <v>0</v>
      </c>
      <c r="L35" s="10">
        <f>Table2[[#This Row],[Pathway cost]]+Table2[[#This Row],[Total remaining degree cost]]</f>
        <v>16730</v>
      </c>
      <c r="M35" t="s">
        <v>13</v>
      </c>
      <c r="N35" t="s">
        <v>116</v>
      </c>
      <c r="O35" t="s">
        <v>18</v>
      </c>
      <c r="P35" t="s">
        <v>11</v>
      </c>
      <c r="Q35" t="s">
        <v>25</v>
      </c>
      <c r="R35" s="5" t="s">
        <v>27</v>
      </c>
    </row>
    <row r="36" spans="1:18" x14ac:dyDescent="0.25">
      <c r="A36" t="s">
        <v>120</v>
      </c>
      <c r="B36" t="s">
        <v>5</v>
      </c>
      <c r="C36" t="s">
        <v>41</v>
      </c>
      <c r="D36" t="s">
        <v>12</v>
      </c>
      <c r="E36" s="10">
        <v>16730</v>
      </c>
      <c r="F36">
        <v>30</v>
      </c>
      <c r="G36">
        <v>9</v>
      </c>
      <c r="H36">
        <v>9</v>
      </c>
      <c r="I36">
        <v>21</v>
      </c>
      <c r="J36" s="10">
        <v>110</v>
      </c>
      <c r="K36" s="10">
        <f>Table2[[#This Row],[Credit Cost per hour]]*Table2[[#This Row],[Credits Remaining to Degree]]</f>
        <v>2310</v>
      </c>
      <c r="L36" s="10">
        <f>Table2[[#This Row],[Pathway cost]]+Table2[[#This Row],[Total remaining degree cost]]</f>
        <v>19040</v>
      </c>
      <c r="M36" t="s">
        <v>13</v>
      </c>
      <c r="N36" t="s">
        <v>116</v>
      </c>
      <c r="O36" t="s">
        <v>14</v>
      </c>
      <c r="P36" t="s">
        <v>11</v>
      </c>
      <c r="Q36" t="s">
        <v>23</v>
      </c>
      <c r="R36" s="5" t="s">
        <v>26</v>
      </c>
    </row>
    <row r="37" spans="1:18" x14ac:dyDescent="0.25">
      <c r="A37" t="s">
        <v>120</v>
      </c>
      <c r="B37" t="s">
        <v>5</v>
      </c>
      <c r="C37" t="s">
        <v>52</v>
      </c>
      <c r="D37" t="s">
        <v>12</v>
      </c>
      <c r="E37" s="10">
        <v>16730</v>
      </c>
      <c r="F37">
        <v>30</v>
      </c>
      <c r="G37">
        <v>7</v>
      </c>
      <c r="H37">
        <v>7</v>
      </c>
      <c r="I37">
        <v>23</v>
      </c>
      <c r="J37" s="10">
        <v>110</v>
      </c>
      <c r="K37" s="10">
        <f>Table2[[#This Row],[Credit Cost per hour]]*Table2[[#This Row],[Credits Remaining to Degree]]</f>
        <v>2530</v>
      </c>
      <c r="L37" s="10">
        <f>Table2[[#This Row],[Pathway cost]]+Table2[[#This Row],[Total remaining degree cost]]</f>
        <v>19260</v>
      </c>
      <c r="M37" t="s">
        <v>13</v>
      </c>
      <c r="N37" t="s">
        <v>116</v>
      </c>
      <c r="O37" t="s">
        <v>10</v>
      </c>
      <c r="P37" t="s">
        <v>11</v>
      </c>
      <c r="Q37" t="s">
        <v>22</v>
      </c>
    </row>
    <row r="38" spans="1:18" x14ac:dyDescent="0.25">
      <c r="A38" t="s">
        <v>120</v>
      </c>
      <c r="B38" t="s">
        <v>5</v>
      </c>
      <c r="C38" t="s">
        <v>53</v>
      </c>
      <c r="D38" t="s">
        <v>12</v>
      </c>
      <c r="E38" s="10">
        <v>16730</v>
      </c>
      <c r="F38">
        <v>30</v>
      </c>
      <c r="G38">
        <v>7</v>
      </c>
      <c r="H38">
        <v>7</v>
      </c>
      <c r="I38">
        <v>23</v>
      </c>
      <c r="J38" s="10">
        <v>110</v>
      </c>
      <c r="K38" s="10">
        <f>Table2[[#This Row],[Credit Cost per hour]]*Table2[[#This Row],[Credits Remaining to Degree]]</f>
        <v>2530</v>
      </c>
      <c r="L38" s="10">
        <f>Table2[[#This Row],[Pathway cost]]+Table2[[#This Row],[Total remaining degree cost]]</f>
        <v>19260</v>
      </c>
      <c r="M38" t="s">
        <v>13</v>
      </c>
      <c r="N38" t="s">
        <v>116</v>
      </c>
      <c r="O38" t="s">
        <v>10</v>
      </c>
      <c r="P38" t="s">
        <v>11</v>
      </c>
      <c r="Q38" t="s">
        <v>22</v>
      </c>
    </row>
    <row r="39" spans="1:18" x14ac:dyDescent="0.25">
      <c r="A39" t="s">
        <v>120</v>
      </c>
      <c r="B39" t="s">
        <v>5</v>
      </c>
      <c r="C39" t="s">
        <v>54</v>
      </c>
      <c r="D39" t="s">
        <v>12</v>
      </c>
      <c r="E39" s="10">
        <v>16730</v>
      </c>
      <c r="F39">
        <v>30</v>
      </c>
      <c r="G39">
        <v>6</v>
      </c>
      <c r="H39">
        <v>7</v>
      </c>
      <c r="I39">
        <v>23</v>
      </c>
      <c r="J39" s="10">
        <v>110</v>
      </c>
      <c r="K39" s="10">
        <f>Table2[[#This Row],[Credit Cost per hour]]*Table2[[#This Row],[Credits Remaining to Degree]]</f>
        <v>2530</v>
      </c>
      <c r="L39" s="10">
        <f>Table2[[#This Row],[Pathway cost]]+Table2[[#This Row],[Total remaining degree cost]]</f>
        <v>19260</v>
      </c>
      <c r="M39" t="s">
        <v>13</v>
      </c>
      <c r="N39" t="s">
        <v>116</v>
      </c>
      <c r="O39" t="s">
        <v>10</v>
      </c>
      <c r="P39" t="s">
        <v>11</v>
      </c>
      <c r="Q39" t="s">
        <v>22</v>
      </c>
    </row>
    <row r="40" spans="1:18" x14ac:dyDescent="0.25">
      <c r="A40" t="s">
        <v>120</v>
      </c>
      <c r="B40" t="s">
        <v>5</v>
      </c>
      <c r="C40" t="s">
        <v>55</v>
      </c>
      <c r="D40" t="s">
        <v>12</v>
      </c>
      <c r="E40" s="10">
        <v>16730</v>
      </c>
      <c r="F40">
        <v>30</v>
      </c>
      <c r="G40">
        <v>6</v>
      </c>
      <c r="H40">
        <v>7</v>
      </c>
      <c r="I40">
        <v>23</v>
      </c>
      <c r="J40" s="10">
        <v>110</v>
      </c>
      <c r="K40" s="10">
        <f>Table2[[#This Row],[Credit Cost per hour]]*Table2[[#This Row],[Credits Remaining to Degree]]</f>
        <v>2530</v>
      </c>
      <c r="L40" s="10">
        <f>Table2[[#This Row],[Pathway cost]]+Table2[[#This Row],[Total remaining degree cost]]</f>
        <v>19260</v>
      </c>
      <c r="M40" t="s">
        <v>13</v>
      </c>
      <c r="N40" t="s">
        <v>116</v>
      </c>
      <c r="O40" t="s">
        <v>10</v>
      </c>
      <c r="P40" t="s">
        <v>11</v>
      </c>
      <c r="Q40" t="s">
        <v>22</v>
      </c>
    </row>
    <row r="41" spans="1:18" x14ac:dyDescent="0.25">
      <c r="A41" t="s">
        <v>120</v>
      </c>
      <c r="B41" t="s">
        <v>5</v>
      </c>
      <c r="C41" t="s">
        <v>56</v>
      </c>
      <c r="D41" t="s">
        <v>12</v>
      </c>
      <c r="E41" s="10">
        <v>16730</v>
      </c>
      <c r="F41">
        <v>30</v>
      </c>
      <c r="G41">
        <v>6</v>
      </c>
      <c r="H41">
        <v>7</v>
      </c>
      <c r="I41">
        <v>23</v>
      </c>
      <c r="J41" s="10">
        <v>110</v>
      </c>
      <c r="K41" s="10">
        <f>Table2[[#This Row],[Credit Cost per hour]]*Table2[[#This Row],[Credits Remaining to Degree]]</f>
        <v>2530</v>
      </c>
      <c r="L41" s="10">
        <f>Table2[[#This Row],[Pathway cost]]+Table2[[#This Row],[Total remaining degree cost]]</f>
        <v>19260</v>
      </c>
      <c r="M41" t="s">
        <v>13</v>
      </c>
      <c r="N41" t="s">
        <v>116</v>
      </c>
      <c r="O41" t="s">
        <v>10</v>
      </c>
      <c r="P41" t="s">
        <v>11</v>
      </c>
      <c r="Q41" t="s">
        <v>22</v>
      </c>
    </row>
    <row r="42" spans="1:18" x14ac:dyDescent="0.25">
      <c r="A42" t="s">
        <v>120</v>
      </c>
      <c r="B42" t="s">
        <v>5</v>
      </c>
      <c r="C42" t="s">
        <v>57</v>
      </c>
      <c r="D42" t="s">
        <v>12</v>
      </c>
      <c r="E42" s="10">
        <v>16730</v>
      </c>
      <c r="F42">
        <v>30</v>
      </c>
      <c r="G42">
        <v>6</v>
      </c>
      <c r="H42">
        <v>7</v>
      </c>
      <c r="I42">
        <v>23</v>
      </c>
      <c r="J42" s="10">
        <v>110</v>
      </c>
      <c r="K42" s="10">
        <f>Table2[[#This Row],[Credit Cost per hour]]*Table2[[#This Row],[Credits Remaining to Degree]]</f>
        <v>2530</v>
      </c>
      <c r="L42" s="10">
        <f>Table2[[#This Row],[Pathway cost]]+Table2[[#This Row],[Total remaining degree cost]]</f>
        <v>19260</v>
      </c>
      <c r="M42" t="s">
        <v>13</v>
      </c>
      <c r="N42" t="s">
        <v>116</v>
      </c>
      <c r="O42" t="s">
        <v>10</v>
      </c>
      <c r="P42" t="s">
        <v>11</v>
      </c>
      <c r="Q42" t="s">
        <v>22</v>
      </c>
    </row>
    <row r="43" spans="1:18" x14ac:dyDescent="0.25">
      <c r="A43" t="s">
        <v>120</v>
      </c>
      <c r="B43" t="s">
        <v>5</v>
      </c>
      <c r="C43" t="s">
        <v>58</v>
      </c>
      <c r="D43" t="s">
        <v>12</v>
      </c>
      <c r="E43" s="10">
        <v>16730</v>
      </c>
      <c r="F43">
        <v>30</v>
      </c>
      <c r="G43">
        <v>6</v>
      </c>
      <c r="H43">
        <v>8</v>
      </c>
      <c r="I43">
        <v>22</v>
      </c>
      <c r="J43" s="10">
        <v>110</v>
      </c>
      <c r="K43" s="10">
        <f>Table2[[#This Row],[Credit Cost per hour]]*Table2[[#This Row],[Credits Remaining to Degree]]</f>
        <v>2420</v>
      </c>
      <c r="L43" s="10">
        <f>Table2[[#This Row],[Pathway cost]]+Table2[[#This Row],[Total remaining degree cost]]</f>
        <v>19150</v>
      </c>
      <c r="M43" t="s">
        <v>13</v>
      </c>
      <c r="N43" t="s">
        <v>116</v>
      </c>
      <c r="O43" t="s">
        <v>10</v>
      </c>
      <c r="P43" t="s">
        <v>11</v>
      </c>
      <c r="Q43" t="s">
        <v>22</v>
      </c>
    </row>
    <row r="44" spans="1:18" x14ac:dyDescent="0.25">
      <c r="A44" t="s">
        <v>120</v>
      </c>
      <c r="B44" t="s">
        <v>5</v>
      </c>
      <c r="C44" t="s">
        <v>92</v>
      </c>
      <c r="D44" t="s">
        <v>12</v>
      </c>
      <c r="E44" s="10">
        <v>16730</v>
      </c>
      <c r="F44">
        <v>32</v>
      </c>
      <c r="G44">
        <v>0</v>
      </c>
      <c r="H44">
        <v>0</v>
      </c>
      <c r="I44">
        <v>32</v>
      </c>
      <c r="J44" s="10">
        <v>313</v>
      </c>
      <c r="K44" s="10">
        <f>Table2[[#This Row],[Credit Cost per hour]]*Table2[[#This Row],[Credits Remaining to Degree]]</f>
        <v>10016</v>
      </c>
      <c r="L44" s="10">
        <f>Table2[[#This Row],[Pathway cost]]+Table2[[#This Row],[Total remaining degree cost]]</f>
        <v>26746</v>
      </c>
      <c r="M44" t="s">
        <v>13</v>
      </c>
      <c r="N44" t="s">
        <v>116</v>
      </c>
      <c r="O44" t="s">
        <v>18</v>
      </c>
      <c r="P44" t="s">
        <v>11</v>
      </c>
      <c r="Q44" t="s">
        <v>25</v>
      </c>
      <c r="R44" s="5" t="s">
        <v>27</v>
      </c>
    </row>
    <row r="45" spans="1:18" x14ac:dyDescent="0.25">
      <c r="A45" t="s">
        <v>120</v>
      </c>
      <c r="B45" t="s">
        <v>5</v>
      </c>
      <c r="C45" t="s">
        <v>84</v>
      </c>
      <c r="D45" t="s">
        <v>12</v>
      </c>
      <c r="E45" s="10">
        <v>16730</v>
      </c>
      <c r="F45">
        <v>34</v>
      </c>
      <c r="G45">
        <v>10</v>
      </c>
      <c r="H45">
        <v>10</v>
      </c>
      <c r="I45">
        <v>24</v>
      </c>
      <c r="K45" s="10">
        <f>Table2[[#This Row],[Credit Cost per hour]]*Table2[[#This Row],[Credits Remaining to Degree]]</f>
        <v>0</v>
      </c>
      <c r="L45" s="10">
        <f>Table2[[#This Row],[Pathway cost]]+Table2[[#This Row],[Total remaining degree cost]]</f>
        <v>16730</v>
      </c>
      <c r="M45" t="s">
        <v>13</v>
      </c>
      <c r="N45" t="s">
        <v>116</v>
      </c>
      <c r="O45" t="s">
        <v>14</v>
      </c>
      <c r="P45" t="s">
        <v>11</v>
      </c>
      <c r="Q45" t="s">
        <v>23</v>
      </c>
      <c r="R45" s="5" t="s">
        <v>26</v>
      </c>
    </row>
    <row r="46" spans="1:18" x14ac:dyDescent="0.25">
      <c r="A46" t="s">
        <v>120</v>
      </c>
      <c r="B46" t="s">
        <v>5</v>
      </c>
      <c r="C46" t="s">
        <v>85</v>
      </c>
      <c r="D46" t="s">
        <v>12</v>
      </c>
      <c r="E46" s="10">
        <v>16730</v>
      </c>
      <c r="F46">
        <v>30</v>
      </c>
      <c r="G46">
        <v>4</v>
      </c>
      <c r="H46">
        <v>4</v>
      </c>
      <c r="I46">
        <v>26</v>
      </c>
      <c r="J46" s="10">
        <v>1200</v>
      </c>
      <c r="K46" s="10">
        <f>Table2[[#This Row],[Credit Cost per hour]]*Table2[[#This Row],[Credits Remaining to Degree]]</f>
        <v>31200</v>
      </c>
      <c r="L46" s="10">
        <f>Table2[[#This Row],[Pathway cost]]+Table2[[#This Row],[Total remaining degree cost]]</f>
        <v>47930</v>
      </c>
      <c r="M46" t="s">
        <v>13</v>
      </c>
      <c r="N46" t="s">
        <v>116</v>
      </c>
      <c r="O46" t="s">
        <v>18</v>
      </c>
      <c r="P46" t="s">
        <v>11</v>
      </c>
      <c r="Q46" t="s">
        <v>25</v>
      </c>
      <c r="R46" s="5" t="s">
        <v>27</v>
      </c>
    </row>
    <row r="47" spans="1:18" x14ac:dyDescent="0.25">
      <c r="A47" t="s">
        <v>120</v>
      </c>
      <c r="B47" t="s">
        <v>5</v>
      </c>
      <c r="C47" t="s">
        <v>59</v>
      </c>
      <c r="D47" t="s">
        <v>12</v>
      </c>
      <c r="E47" s="10">
        <v>16730</v>
      </c>
      <c r="F47">
        <v>35</v>
      </c>
      <c r="G47">
        <v>9</v>
      </c>
      <c r="H47">
        <v>9</v>
      </c>
      <c r="I47">
        <v>26</v>
      </c>
      <c r="K47" s="10">
        <f>Table2[[#This Row],[Credit Cost per hour]]*Table2[[#This Row],[Credits Remaining to Degree]]</f>
        <v>0</v>
      </c>
      <c r="L47" s="10">
        <f>Table2[[#This Row],[Pathway cost]]+Table2[[#This Row],[Total remaining degree cost]]</f>
        <v>16730</v>
      </c>
      <c r="M47" t="s">
        <v>13</v>
      </c>
      <c r="N47" t="s">
        <v>116</v>
      </c>
      <c r="O47" t="s">
        <v>14</v>
      </c>
      <c r="P47" t="s">
        <v>11</v>
      </c>
      <c r="Q47" t="s">
        <v>23</v>
      </c>
      <c r="R47" s="5" t="s">
        <v>26</v>
      </c>
    </row>
    <row r="48" spans="1:18" x14ac:dyDescent="0.25">
      <c r="A48" t="s">
        <v>121</v>
      </c>
      <c r="B48" t="s">
        <v>5</v>
      </c>
      <c r="C48" t="s">
        <v>51</v>
      </c>
      <c r="D48" t="s">
        <v>12</v>
      </c>
      <c r="E48" s="10">
        <v>13990</v>
      </c>
      <c r="F48">
        <v>32</v>
      </c>
      <c r="G48">
        <v>3</v>
      </c>
      <c r="H48">
        <v>6</v>
      </c>
      <c r="I48">
        <v>26</v>
      </c>
      <c r="J48" s="10">
        <v>995.25</v>
      </c>
      <c r="K48" s="10">
        <f>Table2[[#This Row],[Credit Cost per hour]]*Table2[[#This Row],[Credits Remaining to Degree]]</f>
        <v>25876.5</v>
      </c>
      <c r="L48" s="10">
        <f>Table2[[#This Row],[Pathway cost]]+Table2[[#This Row],[Total remaining degree cost]]</f>
        <v>39866.5</v>
      </c>
      <c r="M48" t="s">
        <v>13</v>
      </c>
      <c r="N48" t="s">
        <v>116</v>
      </c>
      <c r="O48" t="s">
        <v>10</v>
      </c>
      <c r="P48" t="s">
        <v>11</v>
      </c>
      <c r="Q48" t="s">
        <v>22</v>
      </c>
    </row>
    <row r="49" spans="1:18" x14ac:dyDescent="0.25">
      <c r="A49" t="s">
        <v>121</v>
      </c>
      <c r="B49" t="s">
        <v>5</v>
      </c>
      <c r="C49" t="s">
        <v>49</v>
      </c>
      <c r="D49" t="s">
        <v>12</v>
      </c>
      <c r="E49" s="10">
        <v>13990</v>
      </c>
      <c r="F49">
        <v>30</v>
      </c>
      <c r="G49">
        <v>6</v>
      </c>
      <c r="H49">
        <v>6</v>
      </c>
      <c r="I49">
        <v>24</v>
      </c>
      <c r="J49" s="10">
        <v>995.25</v>
      </c>
      <c r="K49" s="10">
        <f>Table2[[#This Row],[Credit Cost per hour]]*Table2[[#This Row],[Credits Remaining to Degree]]</f>
        <v>23886</v>
      </c>
      <c r="L49" s="10">
        <f>Table2[[#This Row],[Pathway cost]]+Table2[[#This Row],[Total remaining degree cost]]</f>
        <v>37876</v>
      </c>
      <c r="M49" t="s">
        <v>13</v>
      </c>
      <c r="N49" t="s">
        <v>116</v>
      </c>
      <c r="O49" t="s">
        <v>10</v>
      </c>
      <c r="P49" t="s">
        <v>11</v>
      </c>
      <c r="Q49" t="s">
        <v>22</v>
      </c>
    </row>
    <row r="50" spans="1:18" x14ac:dyDescent="0.25">
      <c r="A50" t="s">
        <v>121</v>
      </c>
      <c r="B50" t="s">
        <v>5</v>
      </c>
      <c r="C50" t="s">
        <v>19</v>
      </c>
      <c r="D50" t="s">
        <v>12</v>
      </c>
      <c r="E50" s="10">
        <v>13990</v>
      </c>
      <c r="F50">
        <v>30</v>
      </c>
      <c r="G50">
        <v>6</v>
      </c>
      <c r="H50">
        <v>6</v>
      </c>
      <c r="I50">
        <v>24</v>
      </c>
      <c r="J50" s="10">
        <v>995.25</v>
      </c>
      <c r="K50" s="10">
        <f>Table2[[#This Row],[Credit Cost per hour]]*Table2[[#This Row],[Credits Remaining to Degree]]</f>
        <v>23886</v>
      </c>
      <c r="L50" s="10">
        <f>Table2[[#This Row],[Pathway cost]]+Table2[[#This Row],[Total remaining degree cost]]</f>
        <v>37876</v>
      </c>
      <c r="M50" t="s">
        <v>13</v>
      </c>
      <c r="N50" t="s">
        <v>116</v>
      </c>
      <c r="O50" t="s">
        <v>10</v>
      </c>
      <c r="P50" t="s">
        <v>11</v>
      </c>
      <c r="Q50" t="s">
        <v>22</v>
      </c>
    </row>
    <row r="51" spans="1:18" x14ac:dyDescent="0.25">
      <c r="A51" t="s">
        <v>121</v>
      </c>
      <c r="B51" t="s">
        <v>5</v>
      </c>
      <c r="C51" t="s">
        <v>42</v>
      </c>
      <c r="D51" t="s">
        <v>12</v>
      </c>
      <c r="E51" s="10">
        <v>13990</v>
      </c>
      <c r="F51">
        <v>30</v>
      </c>
      <c r="G51">
        <v>9</v>
      </c>
      <c r="H51">
        <v>9</v>
      </c>
      <c r="I51">
        <v>21</v>
      </c>
      <c r="J51" s="10">
        <v>995.25</v>
      </c>
      <c r="K51" s="10">
        <f>Table2[[#This Row],[Credit Cost per hour]]*Table2[[#This Row],[Credits Remaining to Degree]]</f>
        <v>20900.25</v>
      </c>
      <c r="L51" s="10">
        <f>Table2[[#This Row],[Pathway cost]]+Table2[[#This Row],[Total remaining degree cost]]</f>
        <v>34890.25</v>
      </c>
      <c r="M51" t="s">
        <v>13</v>
      </c>
      <c r="N51" t="s">
        <v>116</v>
      </c>
      <c r="O51" t="s">
        <v>10</v>
      </c>
      <c r="P51" t="s">
        <v>11</v>
      </c>
      <c r="Q51" t="s">
        <v>22</v>
      </c>
    </row>
    <row r="52" spans="1:18" x14ac:dyDescent="0.25">
      <c r="A52" t="s">
        <v>121</v>
      </c>
      <c r="B52" t="s">
        <v>5</v>
      </c>
      <c r="C52" t="s">
        <v>60</v>
      </c>
      <c r="D52" t="s">
        <v>12</v>
      </c>
      <c r="E52" s="10">
        <v>13990</v>
      </c>
      <c r="F52">
        <v>30</v>
      </c>
      <c r="G52">
        <v>6</v>
      </c>
      <c r="H52">
        <v>6</v>
      </c>
      <c r="I52">
        <v>24</v>
      </c>
      <c r="J52" s="10">
        <v>995.25</v>
      </c>
      <c r="K52" s="10">
        <f>Table2[[#This Row],[Credit Cost per hour]]*Table2[[#This Row],[Credits Remaining to Degree]]</f>
        <v>23886</v>
      </c>
      <c r="L52" s="10">
        <f>Table2[[#This Row],[Pathway cost]]+Table2[[#This Row],[Total remaining degree cost]]</f>
        <v>37876</v>
      </c>
      <c r="M52" t="s">
        <v>13</v>
      </c>
      <c r="N52" t="s">
        <v>116</v>
      </c>
      <c r="O52" t="s">
        <v>10</v>
      </c>
      <c r="P52" t="s">
        <v>11</v>
      </c>
      <c r="Q52" t="s">
        <v>22</v>
      </c>
    </row>
    <row r="53" spans="1:18" x14ac:dyDescent="0.25">
      <c r="A53" t="s">
        <v>121</v>
      </c>
      <c r="B53" t="s">
        <v>5</v>
      </c>
      <c r="C53" t="s">
        <v>49</v>
      </c>
      <c r="D53" t="s">
        <v>12</v>
      </c>
      <c r="E53" s="10">
        <v>13990</v>
      </c>
      <c r="F53">
        <v>30</v>
      </c>
      <c r="G53">
        <v>6</v>
      </c>
      <c r="H53">
        <v>6</v>
      </c>
      <c r="I53">
        <v>24</v>
      </c>
      <c r="J53" s="10">
        <v>995.25</v>
      </c>
      <c r="K53" s="10">
        <f>Table2[[#This Row],[Credit Cost per hour]]*Table2[[#This Row],[Credits Remaining to Degree]]</f>
        <v>23886</v>
      </c>
      <c r="L53" s="10">
        <f>Table2[[#This Row],[Pathway cost]]+Table2[[#This Row],[Total remaining degree cost]]</f>
        <v>37876</v>
      </c>
      <c r="M53" t="s">
        <v>13</v>
      </c>
      <c r="N53" t="s">
        <v>116</v>
      </c>
      <c r="O53" t="s">
        <v>10</v>
      </c>
      <c r="P53" t="s">
        <v>11</v>
      </c>
      <c r="Q53" t="s">
        <v>22</v>
      </c>
    </row>
    <row r="54" spans="1:18" x14ac:dyDescent="0.25">
      <c r="A54" t="s">
        <v>122</v>
      </c>
      <c r="B54" t="s">
        <v>5</v>
      </c>
      <c r="C54" t="s">
        <v>61</v>
      </c>
      <c r="D54" t="s">
        <v>12</v>
      </c>
      <c r="E54" s="10">
        <v>20500</v>
      </c>
      <c r="F54">
        <v>30</v>
      </c>
      <c r="G54">
        <v>6</v>
      </c>
      <c r="H54">
        <v>6</v>
      </c>
      <c r="I54">
        <v>24</v>
      </c>
      <c r="J54" s="10">
        <v>1416</v>
      </c>
      <c r="K54" s="10">
        <f>Table2[[#This Row],[Credit Cost per hour]]*Table2[[#This Row],[Credits Remaining to Degree]]</f>
        <v>33984</v>
      </c>
      <c r="L54" s="10">
        <f>Table2[[#This Row],[Pathway cost]]+Table2[[#This Row],[Total remaining degree cost]]</f>
        <v>54484</v>
      </c>
      <c r="M54" t="s">
        <v>13</v>
      </c>
      <c r="N54" t="s">
        <v>116</v>
      </c>
      <c r="O54" t="s">
        <v>14</v>
      </c>
      <c r="P54" t="s">
        <v>11</v>
      </c>
      <c r="Q54" t="s">
        <v>23</v>
      </c>
      <c r="R54" s="5" t="s">
        <v>26</v>
      </c>
    </row>
    <row r="55" spans="1:18" x14ac:dyDescent="0.25">
      <c r="A55" t="s">
        <v>122</v>
      </c>
      <c r="B55" t="s">
        <v>5</v>
      </c>
      <c r="C55" t="s">
        <v>62</v>
      </c>
      <c r="D55" t="s">
        <v>12</v>
      </c>
      <c r="E55" s="10">
        <v>20500</v>
      </c>
      <c r="F55">
        <v>30</v>
      </c>
      <c r="G55">
        <v>6</v>
      </c>
      <c r="H55">
        <v>6</v>
      </c>
      <c r="I55">
        <v>24</v>
      </c>
      <c r="J55" s="10">
        <v>1416</v>
      </c>
      <c r="K55" s="10">
        <f>Table2[[#This Row],[Credit Cost per hour]]*Table2[[#This Row],[Credits Remaining to Degree]]</f>
        <v>33984</v>
      </c>
      <c r="L55" s="10">
        <f>Table2[[#This Row],[Pathway cost]]+Table2[[#This Row],[Total remaining degree cost]]</f>
        <v>54484</v>
      </c>
      <c r="M55" t="s">
        <v>13</v>
      </c>
      <c r="N55" t="s">
        <v>116</v>
      </c>
      <c r="O55" t="s">
        <v>14</v>
      </c>
      <c r="P55" t="s">
        <v>11</v>
      </c>
      <c r="Q55" t="s">
        <v>23</v>
      </c>
      <c r="R55" s="5" t="s">
        <v>26</v>
      </c>
    </row>
    <row r="56" spans="1:18" x14ac:dyDescent="0.25">
      <c r="A56" t="s">
        <v>122</v>
      </c>
      <c r="B56" t="s">
        <v>5</v>
      </c>
      <c r="C56" t="s">
        <v>63</v>
      </c>
      <c r="D56" t="s">
        <v>12</v>
      </c>
      <c r="E56" s="10">
        <v>20500</v>
      </c>
      <c r="F56">
        <v>30</v>
      </c>
      <c r="G56">
        <v>6</v>
      </c>
      <c r="H56">
        <v>6</v>
      </c>
      <c r="I56">
        <v>24</v>
      </c>
      <c r="J56" s="10">
        <v>1416</v>
      </c>
      <c r="K56" s="10">
        <f>Table2[[#This Row],[Credit Cost per hour]]*Table2[[#This Row],[Credits Remaining to Degree]]</f>
        <v>33984</v>
      </c>
      <c r="L56" s="10">
        <f>Table2[[#This Row],[Pathway cost]]+Table2[[#This Row],[Total remaining degree cost]]</f>
        <v>54484</v>
      </c>
      <c r="M56" t="s">
        <v>13</v>
      </c>
      <c r="N56" t="s">
        <v>116</v>
      </c>
      <c r="O56" t="s">
        <v>14</v>
      </c>
      <c r="P56" t="s">
        <v>11</v>
      </c>
      <c r="Q56" t="s">
        <v>23</v>
      </c>
      <c r="R56" s="5" t="s">
        <v>26</v>
      </c>
    </row>
    <row r="57" spans="1:18" x14ac:dyDescent="0.25">
      <c r="A57" t="s">
        <v>122</v>
      </c>
      <c r="B57" t="s">
        <v>5</v>
      </c>
      <c r="C57" t="s">
        <v>64</v>
      </c>
      <c r="D57" t="s">
        <v>12</v>
      </c>
      <c r="E57" s="10">
        <v>20500</v>
      </c>
      <c r="F57">
        <v>30</v>
      </c>
      <c r="G57">
        <v>6</v>
      </c>
      <c r="H57">
        <v>6</v>
      </c>
      <c r="I57">
        <v>24</v>
      </c>
      <c r="J57" s="10">
        <v>1416</v>
      </c>
      <c r="K57" s="10">
        <f>Table2[[#This Row],[Credit Cost per hour]]*Table2[[#This Row],[Credits Remaining to Degree]]</f>
        <v>33984</v>
      </c>
      <c r="L57" s="10">
        <f>Table2[[#This Row],[Pathway cost]]+Table2[[#This Row],[Total remaining degree cost]]</f>
        <v>54484</v>
      </c>
      <c r="M57" t="s">
        <v>13</v>
      </c>
      <c r="N57" t="s">
        <v>116</v>
      </c>
      <c r="O57" t="s">
        <v>14</v>
      </c>
      <c r="P57" t="s">
        <v>11</v>
      </c>
      <c r="Q57" t="s">
        <v>23</v>
      </c>
      <c r="R57" s="5" t="s">
        <v>26</v>
      </c>
    </row>
    <row r="58" spans="1:18" x14ac:dyDescent="0.25">
      <c r="A58" t="s">
        <v>122</v>
      </c>
      <c r="B58" t="s">
        <v>5</v>
      </c>
      <c r="C58" t="s">
        <v>65</v>
      </c>
      <c r="D58" t="s">
        <v>12</v>
      </c>
      <c r="E58" s="10">
        <v>20500</v>
      </c>
      <c r="F58">
        <v>30</v>
      </c>
      <c r="G58">
        <v>6</v>
      </c>
      <c r="H58">
        <v>6</v>
      </c>
      <c r="I58">
        <v>24</v>
      </c>
      <c r="J58" s="10">
        <v>1516</v>
      </c>
      <c r="K58" s="10">
        <f>Table2[[#This Row],[Credit Cost per hour]]*Table2[[#This Row],[Credits Remaining to Degree]]</f>
        <v>36384</v>
      </c>
      <c r="L58" s="10">
        <f>Table2[[#This Row],[Pathway cost]]+Table2[[#This Row],[Total remaining degree cost]]</f>
        <v>56884</v>
      </c>
      <c r="M58" t="s">
        <v>13</v>
      </c>
      <c r="N58" t="s">
        <v>116</v>
      </c>
      <c r="O58" t="s">
        <v>10</v>
      </c>
      <c r="P58" t="s">
        <v>11</v>
      </c>
      <c r="Q58" t="s">
        <v>22</v>
      </c>
    </row>
    <row r="59" spans="1:18" x14ac:dyDescent="0.25">
      <c r="A59" t="s">
        <v>122</v>
      </c>
      <c r="B59" t="s">
        <v>5</v>
      </c>
      <c r="C59" t="s">
        <v>66</v>
      </c>
      <c r="D59" t="s">
        <v>12</v>
      </c>
      <c r="E59" s="10">
        <v>20500</v>
      </c>
      <c r="F59">
        <v>30</v>
      </c>
      <c r="G59">
        <v>6</v>
      </c>
      <c r="H59">
        <v>6</v>
      </c>
      <c r="I59">
        <v>24</v>
      </c>
      <c r="J59" s="10">
        <v>1516</v>
      </c>
      <c r="K59" s="10">
        <f>Table2[[#This Row],[Credit Cost per hour]]*Table2[[#This Row],[Credits Remaining to Degree]]</f>
        <v>36384</v>
      </c>
      <c r="L59" s="10">
        <f>Table2[[#This Row],[Pathway cost]]+Table2[[#This Row],[Total remaining degree cost]]</f>
        <v>56884</v>
      </c>
      <c r="M59" t="s">
        <v>13</v>
      </c>
      <c r="N59" t="s">
        <v>116</v>
      </c>
      <c r="O59" t="s">
        <v>10</v>
      </c>
      <c r="P59" t="s">
        <v>11</v>
      </c>
      <c r="Q59" t="s">
        <v>22</v>
      </c>
    </row>
    <row r="60" spans="1:18" x14ac:dyDescent="0.25">
      <c r="A60" t="s">
        <v>122</v>
      </c>
      <c r="B60" t="s">
        <v>5</v>
      </c>
      <c r="C60" t="s">
        <v>67</v>
      </c>
      <c r="D60" t="s">
        <v>12</v>
      </c>
      <c r="E60" s="10">
        <v>20500</v>
      </c>
      <c r="F60">
        <v>30</v>
      </c>
      <c r="G60">
        <v>6</v>
      </c>
      <c r="H60">
        <v>6</v>
      </c>
      <c r="I60">
        <v>24</v>
      </c>
      <c r="J60" s="10">
        <v>1516</v>
      </c>
      <c r="K60" s="10">
        <f>Table2[[#This Row],[Credit Cost per hour]]*Table2[[#This Row],[Credits Remaining to Degree]]</f>
        <v>36384</v>
      </c>
      <c r="L60" s="10">
        <f>Table2[[#This Row],[Pathway cost]]+Table2[[#This Row],[Total remaining degree cost]]</f>
        <v>56884</v>
      </c>
      <c r="M60" t="s">
        <v>13</v>
      </c>
      <c r="N60" t="s">
        <v>116</v>
      </c>
      <c r="O60" t="s">
        <v>10</v>
      </c>
      <c r="P60" t="s">
        <v>11</v>
      </c>
      <c r="Q60" t="s">
        <v>22</v>
      </c>
    </row>
    <row r="61" spans="1:18" x14ac:dyDescent="0.25">
      <c r="A61" t="s">
        <v>122</v>
      </c>
      <c r="B61" t="s">
        <v>5</v>
      </c>
      <c r="C61" t="s">
        <v>43</v>
      </c>
      <c r="D61" t="s">
        <v>12</v>
      </c>
      <c r="E61" s="10">
        <v>20500</v>
      </c>
      <c r="F61">
        <v>30</v>
      </c>
      <c r="G61">
        <v>6</v>
      </c>
      <c r="H61">
        <v>6</v>
      </c>
      <c r="I61">
        <v>24</v>
      </c>
      <c r="J61" s="10">
        <v>1516</v>
      </c>
      <c r="K61" s="10">
        <f>Table2[[#This Row],[Credit Cost per hour]]*Table2[[#This Row],[Credits Remaining to Degree]]</f>
        <v>36384</v>
      </c>
      <c r="L61" s="10">
        <f>Table2[[#This Row],[Pathway cost]]+Table2[[#This Row],[Total remaining degree cost]]</f>
        <v>56884</v>
      </c>
      <c r="M61" t="s">
        <v>13</v>
      </c>
      <c r="N61" t="s">
        <v>116</v>
      </c>
      <c r="O61" t="s">
        <v>10</v>
      </c>
      <c r="P61" t="s">
        <v>11</v>
      </c>
      <c r="Q61" t="s">
        <v>22</v>
      </c>
    </row>
    <row r="62" spans="1:18" x14ac:dyDescent="0.25">
      <c r="A62" t="s">
        <v>122</v>
      </c>
      <c r="B62" t="s">
        <v>5</v>
      </c>
      <c r="C62" t="s">
        <v>68</v>
      </c>
      <c r="D62" t="s">
        <v>12</v>
      </c>
      <c r="E62" s="10">
        <v>20500</v>
      </c>
      <c r="F62">
        <v>30</v>
      </c>
      <c r="G62">
        <v>6</v>
      </c>
      <c r="H62">
        <v>6</v>
      </c>
      <c r="I62">
        <v>24</v>
      </c>
      <c r="J62" s="10">
        <v>1516</v>
      </c>
      <c r="K62" s="10">
        <f>Table2[[#This Row],[Credit Cost per hour]]*Table2[[#This Row],[Credits Remaining to Degree]]</f>
        <v>36384</v>
      </c>
      <c r="L62" s="10">
        <f>Table2[[#This Row],[Pathway cost]]+Table2[[#This Row],[Total remaining degree cost]]</f>
        <v>56884</v>
      </c>
      <c r="M62" t="s">
        <v>13</v>
      </c>
      <c r="N62" t="s">
        <v>116</v>
      </c>
      <c r="O62" t="s">
        <v>10</v>
      </c>
      <c r="P62" t="s">
        <v>11</v>
      </c>
      <c r="Q62" t="s">
        <v>22</v>
      </c>
    </row>
    <row r="63" spans="1:18" x14ac:dyDescent="0.25">
      <c r="A63" t="s">
        <v>122</v>
      </c>
      <c r="B63" t="s">
        <v>5</v>
      </c>
      <c r="C63" t="s">
        <v>42</v>
      </c>
      <c r="D63" t="s">
        <v>12</v>
      </c>
      <c r="E63" s="10">
        <v>20500</v>
      </c>
      <c r="F63">
        <v>30</v>
      </c>
      <c r="G63">
        <v>6</v>
      </c>
      <c r="H63">
        <v>6</v>
      </c>
      <c r="I63">
        <v>24</v>
      </c>
      <c r="J63" s="10">
        <v>1516</v>
      </c>
      <c r="K63" s="10">
        <f>Table2[[#This Row],[Credit Cost per hour]]*Table2[[#This Row],[Credits Remaining to Degree]]</f>
        <v>36384</v>
      </c>
      <c r="L63" s="10">
        <f>Table2[[#This Row],[Pathway cost]]+Table2[[#This Row],[Total remaining degree cost]]</f>
        <v>56884</v>
      </c>
      <c r="M63" t="s">
        <v>13</v>
      </c>
      <c r="N63" t="s">
        <v>116</v>
      </c>
      <c r="O63" t="s">
        <v>10</v>
      </c>
      <c r="P63" t="s">
        <v>11</v>
      </c>
      <c r="Q63" t="s">
        <v>22</v>
      </c>
    </row>
    <row r="64" spans="1:18" x14ac:dyDescent="0.25">
      <c r="A64" t="s">
        <v>122</v>
      </c>
      <c r="B64" t="s">
        <v>5</v>
      </c>
      <c r="C64" t="s">
        <v>91</v>
      </c>
      <c r="D64" t="s">
        <v>12</v>
      </c>
      <c r="E64" s="10">
        <v>20500</v>
      </c>
      <c r="F64">
        <v>30</v>
      </c>
      <c r="G64">
        <v>6</v>
      </c>
      <c r="H64">
        <v>6</v>
      </c>
      <c r="I64">
        <v>24</v>
      </c>
      <c r="J64" s="10">
        <v>1416</v>
      </c>
      <c r="K64" s="10">
        <f>Table2[[#This Row],[Credit Cost per hour]]*Table2[[#This Row],[Credits Remaining to Degree]]</f>
        <v>33984</v>
      </c>
      <c r="L64" s="10">
        <f>Table2[[#This Row],[Pathway cost]]+Table2[[#This Row],[Total remaining degree cost]]</f>
        <v>54484</v>
      </c>
      <c r="M64" t="s">
        <v>13</v>
      </c>
      <c r="N64" t="s">
        <v>116</v>
      </c>
      <c r="O64" t="s">
        <v>10</v>
      </c>
      <c r="P64" t="s">
        <v>11</v>
      </c>
      <c r="Q64" t="s">
        <v>22</v>
      </c>
    </row>
    <row r="65" spans="1:18" x14ac:dyDescent="0.25">
      <c r="A65" t="s">
        <v>122</v>
      </c>
      <c r="B65" t="s">
        <v>5</v>
      </c>
      <c r="C65" t="s">
        <v>69</v>
      </c>
      <c r="D65" t="s">
        <v>12</v>
      </c>
      <c r="E65" s="10">
        <v>20500</v>
      </c>
      <c r="F65">
        <v>30</v>
      </c>
      <c r="G65">
        <v>6</v>
      </c>
      <c r="H65">
        <v>6</v>
      </c>
      <c r="I65">
        <v>24</v>
      </c>
      <c r="J65" s="10">
        <v>1616</v>
      </c>
      <c r="K65" s="10">
        <f>Table2[[#This Row],[Credit Cost per hour]]*Table2[[#This Row],[Credits Remaining to Degree]]</f>
        <v>38784</v>
      </c>
      <c r="L65" s="10">
        <f>Table2[[#This Row],[Pathway cost]]+Table2[[#This Row],[Total remaining degree cost]]</f>
        <v>59284</v>
      </c>
      <c r="M65" t="s">
        <v>13</v>
      </c>
      <c r="N65" t="s">
        <v>116</v>
      </c>
      <c r="O65" t="s">
        <v>10</v>
      </c>
      <c r="P65" t="s">
        <v>11</v>
      </c>
      <c r="Q65" t="s">
        <v>22</v>
      </c>
    </row>
    <row r="66" spans="1:18" x14ac:dyDescent="0.25">
      <c r="A66" t="s">
        <v>122</v>
      </c>
      <c r="B66" t="s">
        <v>5</v>
      </c>
      <c r="C66" t="s">
        <v>70</v>
      </c>
      <c r="D66" t="s">
        <v>12</v>
      </c>
      <c r="E66" s="10">
        <v>20500</v>
      </c>
      <c r="F66">
        <v>30</v>
      </c>
      <c r="G66">
        <v>6</v>
      </c>
      <c r="H66">
        <v>6</v>
      </c>
      <c r="I66">
        <v>24</v>
      </c>
      <c r="J66" s="10">
        <v>1416</v>
      </c>
      <c r="K66" s="10">
        <f>Table2[[#This Row],[Credit Cost per hour]]*Table2[[#This Row],[Credits Remaining to Degree]]</f>
        <v>33984</v>
      </c>
      <c r="L66" s="10">
        <f>Table2[[#This Row],[Pathway cost]]+Table2[[#This Row],[Total remaining degree cost]]</f>
        <v>54484</v>
      </c>
      <c r="M66" t="s">
        <v>13</v>
      </c>
      <c r="N66" t="s">
        <v>116</v>
      </c>
      <c r="O66" t="s">
        <v>10</v>
      </c>
      <c r="P66" t="s">
        <v>11</v>
      </c>
      <c r="Q66" t="s">
        <v>22</v>
      </c>
    </row>
    <row r="67" spans="1:18" x14ac:dyDescent="0.25">
      <c r="A67" t="s">
        <v>122</v>
      </c>
      <c r="B67" t="s">
        <v>5</v>
      </c>
      <c r="C67" t="s">
        <v>71</v>
      </c>
      <c r="D67" t="s">
        <v>12</v>
      </c>
      <c r="E67" s="10">
        <v>20500</v>
      </c>
      <c r="F67">
        <v>30</v>
      </c>
      <c r="G67">
        <v>6</v>
      </c>
      <c r="H67">
        <v>6</v>
      </c>
      <c r="I67">
        <v>24</v>
      </c>
      <c r="J67" s="10">
        <v>1416</v>
      </c>
      <c r="K67" s="10">
        <f>Table2[[#This Row],[Credit Cost per hour]]*Table2[[#This Row],[Credits Remaining to Degree]]</f>
        <v>33984</v>
      </c>
      <c r="L67" s="10">
        <f>Table2[[#This Row],[Pathway cost]]+Table2[[#This Row],[Total remaining degree cost]]</f>
        <v>54484</v>
      </c>
      <c r="M67" t="s">
        <v>13</v>
      </c>
      <c r="N67" t="s">
        <v>116</v>
      </c>
      <c r="O67" t="s">
        <v>10</v>
      </c>
      <c r="P67" t="s">
        <v>11</v>
      </c>
      <c r="Q67" t="s">
        <v>22</v>
      </c>
    </row>
    <row r="68" spans="1:18" x14ac:dyDescent="0.25">
      <c r="A68" t="s">
        <v>122</v>
      </c>
      <c r="B68" t="s">
        <v>5</v>
      </c>
      <c r="C68" t="s">
        <v>72</v>
      </c>
      <c r="D68" t="s">
        <v>12</v>
      </c>
      <c r="E68" s="10">
        <v>20500</v>
      </c>
      <c r="F68">
        <v>30</v>
      </c>
      <c r="G68">
        <v>6</v>
      </c>
      <c r="H68">
        <v>6</v>
      </c>
      <c r="I68">
        <v>24</v>
      </c>
      <c r="J68" s="10">
        <v>1416</v>
      </c>
      <c r="K68" s="10">
        <f>Table2[[#This Row],[Credit Cost per hour]]*Table2[[#This Row],[Credits Remaining to Degree]]</f>
        <v>33984</v>
      </c>
      <c r="L68" s="10">
        <f>Table2[[#This Row],[Pathway cost]]+Table2[[#This Row],[Total remaining degree cost]]</f>
        <v>54484</v>
      </c>
      <c r="M68" t="s">
        <v>13</v>
      </c>
      <c r="N68" t="s">
        <v>116</v>
      </c>
      <c r="O68" t="s">
        <v>10</v>
      </c>
      <c r="P68" t="s">
        <v>11</v>
      </c>
      <c r="Q68" t="s">
        <v>22</v>
      </c>
    </row>
    <row r="69" spans="1:18" x14ac:dyDescent="0.25">
      <c r="A69" t="s">
        <v>122</v>
      </c>
      <c r="B69" t="s">
        <v>5</v>
      </c>
      <c r="C69" t="s">
        <v>73</v>
      </c>
      <c r="D69" t="s">
        <v>12</v>
      </c>
      <c r="E69" s="10">
        <v>20500</v>
      </c>
      <c r="F69">
        <v>30</v>
      </c>
      <c r="G69">
        <v>6</v>
      </c>
      <c r="H69">
        <v>6</v>
      </c>
      <c r="I69">
        <v>24</v>
      </c>
      <c r="J69" s="10">
        <v>1416</v>
      </c>
      <c r="K69" s="10">
        <f>Table2[[#This Row],[Credit Cost per hour]]*Table2[[#This Row],[Credits Remaining to Degree]]</f>
        <v>33984</v>
      </c>
      <c r="L69" s="10">
        <f>Table2[[#This Row],[Pathway cost]]+Table2[[#This Row],[Total remaining degree cost]]</f>
        <v>54484</v>
      </c>
      <c r="M69" t="s">
        <v>13</v>
      </c>
      <c r="N69" t="s">
        <v>116</v>
      </c>
      <c r="O69" t="s">
        <v>10</v>
      </c>
      <c r="P69" t="s">
        <v>11</v>
      </c>
      <c r="Q69" t="s">
        <v>22</v>
      </c>
    </row>
    <row r="70" spans="1:18" x14ac:dyDescent="0.25">
      <c r="A70" t="s">
        <v>122</v>
      </c>
      <c r="B70" t="s">
        <v>5</v>
      </c>
      <c r="C70" t="s">
        <v>74</v>
      </c>
      <c r="D70" t="s">
        <v>12</v>
      </c>
      <c r="E70" s="10">
        <v>20500</v>
      </c>
      <c r="F70">
        <v>30</v>
      </c>
      <c r="G70">
        <v>6</v>
      </c>
      <c r="H70">
        <v>6</v>
      </c>
      <c r="I70">
        <v>24</v>
      </c>
      <c r="J70" s="10">
        <v>1516</v>
      </c>
      <c r="K70" s="10">
        <f>Table2[[#This Row],[Credit Cost per hour]]*Table2[[#This Row],[Credits Remaining to Degree]]</f>
        <v>36384</v>
      </c>
      <c r="L70" s="10">
        <f>Table2[[#This Row],[Pathway cost]]+Table2[[#This Row],[Total remaining degree cost]]</f>
        <v>56884</v>
      </c>
      <c r="M70" t="s">
        <v>13</v>
      </c>
      <c r="N70" t="s">
        <v>116</v>
      </c>
      <c r="O70" t="s">
        <v>10</v>
      </c>
      <c r="P70" t="s">
        <v>11</v>
      </c>
      <c r="Q70" t="s">
        <v>22</v>
      </c>
    </row>
    <row r="71" spans="1:18" x14ac:dyDescent="0.25">
      <c r="A71" t="s">
        <v>122</v>
      </c>
      <c r="B71" t="s">
        <v>5</v>
      </c>
      <c r="C71" t="s">
        <v>75</v>
      </c>
      <c r="D71" t="s">
        <v>12</v>
      </c>
      <c r="E71" s="10">
        <v>20500</v>
      </c>
      <c r="F71">
        <v>32</v>
      </c>
      <c r="G71">
        <v>7</v>
      </c>
      <c r="H71">
        <v>7</v>
      </c>
      <c r="I71">
        <v>25</v>
      </c>
      <c r="J71" s="10">
        <v>1416</v>
      </c>
      <c r="K71" s="10">
        <f>Table2[[#This Row],[Credit Cost per hour]]*Table2[[#This Row],[Credits Remaining to Degree]]</f>
        <v>35400</v>
      </c>
      <c r="L71" s="10">
        <f>Table2[[#This Row],[Pathway cost]]+Table2[[#This Row],[Total remaining degree cost]]</f>
        <v>55900</v>
      </c>
      <c r="M71" t="s">
        <v>13</v>
      </c>
      <c r="N71" t="s">
        <v>116</v>
      </c>
      <c r="O71" t="s">
        <v>14</v>
      </c>
      <c r="P71" t="s">
        <v>11</v>
      </c>
      <c r="Q71" t="s">
        <v>23</v>
      </c>
      <c r="R71" s="5" t="s">
        <v>26</v>
      </c>
    </row>
    <row r="72" spans="1:18" x14ac:dyDescent="0.25">
      <c r="A72" t="s">
        <v>122</v>
      </c>
      <c r="B72" t="s">
        <v>5</v>
      </c>
      <c r="C72" t="s">
        <v>76</v>
      </c>
      <c r="D72" t="s">
        <v>12</v>
      </c>
      <c r="E72" s="10">
        <v>20500</v>
      </c>
      <c r="F72">
        <v>30</v>
      </c>
      <c r="G72">
        <v>6</v>
      </c>
      <c r="H72">
        <v>6</v>
      </c>
      <c r="I72">
        <v>24</v>
      </c>
      <c r="J72" s="10">
        <v>1416</v>
      </c>
      <c r="K72" s="10">
        <f>Table2[[#This Row],[Credit Cost per hour]]*Table2[[#This Row],[Credits Remaining to Degree]]</f>
        <v>33984</v>
      </c>
      <c r="L72" s="10">
        <f>Table2[[#This Row],[Pathway cost]]+Table2[[#This Row],[Total remaining degree cost]]</f>
        <v>54484</v>
      </c>
      <c r="M72" t="s">
        <v>13</v>
      </c>
      <c r="N72" t="s">
        <v>116</v>
      </c>
      <c r="O72" t="s">
        <v>14</v>
      </c>
      <c r="P72" t="s">
        <v>11</v>
      </c>
      <c r="Q72" t="s">
        <v>23</v>
      </c>
      <c r="R72" s="5" t="s">
        <v>26</v>
      </c>
    </row>
    <row r="73" spans="1:18" x14ac:dyDescent="0.25">
      <c r="A73" t="s">
        <v>122</v>
      </c>
      <c r="B73" t="s">
        <v>5</v>
      </c>
      <c r="C73" t="s">
        <v>77</v>
      </c>
      <c r="D73" t="s">
        <v>12</v>
      </c>
      <c r="E73" s="10">
        <v>20500</v>
      </c>
      <c r="F73">
        <v>31</v>
      </c>
      <c r="G73">
        <v>6</v>
      </c>
      <c r="H73">
        <v>6</v>
      </c>
      <c r="I73">
        <v>25</v>
      </c>
      <c r="J73" s="10">
        <v>1516</v>
      </c>
      <c r="K73" s="10">
        <f>Table2[[#This Row],[Credit Cost per hour]]*Table2[[#This Row],[Credits Remaining to Degree]]</f>
        <v>37900</v>
      </c>
      <c r="L73" s="10">
        <f>Table2[[#This Row],[Pathway cost]]+Table2[[#This Row],[Total remaining degree cost]]</f>
        <v>58400</v>
      </c>
      <c r="M73" t="s">
        <v>13</v>
      </c>
      <c r="N73" t="s">
        <v>116</v>
      </c>
      <c r="O73" t="s">
        <v>10</v>
      </c>
      <c r="P73" t="s">
        <v>11</v>
      </c>
      <c r="Q73" t="s">
        <v>22</v>
      </c>
    </row>
    <row r="74" spans="1:18" x14ac:dyDescent="0.25">
      <c r="A74" t="s">
        <v>122</v>
      </c>
      <c r="B74" t="s">
        <v>5</v>
      </c>
      <c r="C74" t="s">
        <v>78</v>
      </c>
      <c r="D74" t="s">
        <v>12</v>
      </c>
      <c r="E74" s="10">
        <v>20500</v>
      </c>
      <c r="F74">
        <v>30</v>
      </c>
      <c r="G74">
        <v>6</v>
      </c>
      <c r="H74">
        <v>6</v>
      </c>
      <c r="I74">
        <v>24</v>
      </c>
      <c r="J74" s="10">
        <v>1516</v>
      </c>
      <c r="K74" s="10">
        <f>Table2[[#This Row],[Credit Cost per hour]]*Table2[[#This Row],[Credits Remaining to Degree]]</f>
        <v>36384</v>
      </c>
      <c r="L74" s="10">
        <f>Table2[[#This Row],[Pathway cost]]+Table2[[#This Row],[Total remaining degree cost]]</f>
        <v>56884</v>
      </c>
      <c r="M74" t="s">
        <v>13</v>
      </c>
      <c r="N74" t="s">
        <v>116</v>
      </c>
      <c r="O74" t="s">
        <v>14</v>
      </c>
      <c r="P74" t="s">
        <v>11</v>
      </c>
      <c r="Q74" t="s">
        <v>23</v>
      </c>
      <c r="R74" s="5" t="s">
        <v>26</v>
      </c>
    </row>
    <row r="75" spans="1:18" x14ac:dyDescent="0.25">
      <c r="A75" t="s">
        <v>122</v>
      </c>
      <c r="B75" t="s">
        <v>5</v>
      </c>
      <c r="C75" t="s">
        <v>79</v>
      </c>
      <c r="D75" t="s">
        <v>12</v>
      </c>
      <c r="E75" s="10">
        <v>20500</v>
      </c>
      <c r="F75">
        <v>30</v>
      </c>
      <c r="G75">
        <v>6</v>
      </c>
      <c r="H75">
        <v>6</v>
      </c>
      <c r="I75">
        <v>24</v>
      </c>
      <c r="J75" s="10">
        <v>1616</v>
      </c>
      <c r="K75" s="10">
        <f>Table2[[#This Row],[Credit Cost per hour]]*Table2[[#This Row],[Credits Remaining to Degree]]</f>
        <v>38784</v>
      </c>
      <c r="L75" s="10">
        <f>Table2[[#This Row],[Pathway cost]]+Table2[[#This Row],[Total remaining degree cost]]</f>
        <v>59284</v>
      </c>
      <c r="M75" t="s">
        <v>13</v>
      </c>
      <c r="N75" t="s">
        <v>116</v>
      </c>
      <c r="O75" t="s">
        <v>10</v>
      </c>
      <c r="P75" t="s">
        <v>11</v>
      </c>
      <c r="Q75" t="s">
        <v>22</v>
      </c>
    </row>
    <row r="76" spans="1:18" x14ac:dyDescent="0.25">
      <c r="A76" t="s">
        <v>122</v>
      </c>
      <c r="B76" t="s">
        <v>5</v>
      </c>
      <c r="C76" t="s">
        <v>80</v>
      </c>
      <c r="D76" t="s">
        <v>12</v>
      </c>
      <c r="E76" s="10">
        <v>20500</v>
      </c>
      <c r="F76">
        <v>30</v>
      </c>
      <c r="G76">
        <v>6</v>
      </c>
      <c r="H76">
        <v>6</v>
      </c>
      <c r="I76">
        <v>24</v>
      </c>
      <c r="J76" s="10">
        <v>1616</v>
      </c>
      <c r="K76" s="10">
        <f>Table2[[#This Row],[Credit Cost per hour]]*Table2[[#This Row],[Credits Remaining to Degree]]</f>
        <v>38784</v>
      </c>
      <c r="L76" s="10">
        <f>Table2[[#This Row],[Pathway cost]]+Table2[[#This Row],[Total remaining degree cost]]</f>
        <v>59284</v>
      </c>
      <c r="M76" t="s">
        <v>13</v>
      </c>
      <c r="N76" t="s">
        <v>116</v>
      </c>
      <c r="O76" t="s">
        <v>10</v>
      </c>
      <c r="P76" t="s">
        <v>11</v>
      </c>
      <c r="Q76" t="s">
        <v>22</v>
      </c>
    </row>
    <row r="77" spans="1:18" x14ac:dyDescent="0.25">
      <c r="A77" t="s">
        <v>122</v>
      </c>
      <c r="B77" t="s">
        <v>5</v>
      </c>
      <c r="C77" t="s">
        <v>51</v>
      </c>
      <c r="D77" t="s">
        <v>12</v>
      </c>
      <c r="E77" s="10">
        <v>20500</v>
      </c>
      <c r="F77">
        <v>30</v>
      </c>
      <c r="G77">
        <v>8</v>
      </c>
      <c r="H77">
        <v>8</v>
      </c>
      <c r="I77">
        <v>22</v>
      </c>
      <c r="J77" s="10">
        <v>1416</v>
      </c>
      <c r="K77" s="10">
        <f>Table2[[#This Row],[Credit Cost per hour]]*Table2[[#This Row],[Credits Remaining to Degree]]</f>
        <v>31152</v>
      </c>
      <c r="L77" s="10">
        <f>Table2[[#This Row],[Pathway cost]]+Table2[[#This Row],[Total remaining degree cost]]</f>
        <v>51652</v>
      </c>
      <c r="M77" t="s">
        <v>13</v>
      </c>
      <c r="N77" t="s">
        <v>116</v>
      </c>
      <c r="O77" t="s">
        <v>14</v>
      </c>
      <c r="P77" t="s">
        <v>11</v>
      </c>
      <c r="Q77" t="s">
        <v>23</v>
      </c>
      <c r="R77" s="5" t="s">
        <v>26</v>
      </c>
    </row>
    <row r="78" spans="1:18" s="7" customFormat="1" x14ac:dyDescent="0.25">
      <c r="A78" t="s">
        <v>123</v>
      </c>
      <c r="B78" s="7" t="s">
        <v>5</v>
      </c>
      <c r="C78" s="7" t="s">
        <v>93</v>
      </c>
      <c r="D78" s="7" t="s">
        <v>12</v>
      </c>
      <c r="E78" s="10">
        <v>18950</v>
      </c>
      <c r="F78" s="7">
        <v>36</v>
      </c>
      <c r="G78" s="7">
        <v>9</v>
      </c>
      <c r="H78" s="7">
        <v>9</v>
      </c>
      <c r="I78" s="7">
        <v>27</v>
      </c>
      <c r="J78" s="10">
        <v>943.6</v>
      </c>
      <c r="K78" s="10">
        <f>Table2[[#This Row],[Credit Cost per hour]]*Table2[[#This Row],[Credits Remaining to Degree]]</f>
        <v>25477.200000000001</v>
      </c>
      <c r="L78" s="10">
        <f>Table2[[#This Row],[Pathway cost]]+Table2[[#This Row],[Total remaining degree cost]]</f>
        <v>44427.199999999997</v>
      </c>
      <c r="M78" s="7" t="s">
        <v>13</v>
      </c>
      <c r="N78" t="s">
        <v>116</v>
      </c>
      <c r="O78" t="s">
        <v>15</v>
      </c>
      <c r="P78" t="s">
        <v>16</v>
      </c>
      <c r="Q78" s="4" t="s">
        <v>24</v>
      </c>
      <c r="R78" s="8"/>
    </row>
    <row r="79" spans="1:18" s="7" customFormat="1" x14ac:dyDescent="0.25">
      <c r="A79" t="s">
        <v>123</v>
      </c>
      <c r="B79" s="7" t="s">
        <v>5</v>
      </c>
      <c r="C79" s="7" t="s">
        <v>94</v>
      </c>
      <c r="D79" s="7" t="s">
        <v>12</v>
      </c>
      <c r="E79" s="10">
        <v>18950</v>
      </c>
      <c r="F79" s="7">
        <v>36</v>
      </c>
      <c r="G79" s="7">
        <v>9</v>
      </c>
      <c r="H79" s="7">
        <v>9</v>
      </c>
      <c r="I79" s="7">
        <v>27</v>
      </c>
      <c r="J79" s="10">
        <v>943.6</v>
      </c>
      <c r="K79" s="10">
        <f>Table2[[#This Row],[Credit Cost per hour]]*Table2[[#This Row],[Credits Remaining to Degree]]</f>
        <v>25477.200000000001</v>
      </c>
      <c r="L79" s="10">
        <f>Table2[[#This Row],[Pathway cost]]+Table2[[#This Row],[Total remaining degree cost]]</f>
        <v>44427.199999999997</v>
      </c>
      <c r="M79" s="7" t="s">
        <v>13</v>
      </c>
      <c r="N79" t="s">
        <v>116</v>
      </c>
      <c r="O79" t="s">
        <v>15</v>
      </c>
      <c r="P79" t="s">
        <v>16</v>
      </c>
      <c r="Q79" s="4" t="s">
        <v>24</v>
      </c>
      <c r="R79" s="8"/>
    </row>
    <row r="80" spans="1:18" x14ac:dyDescent="0.25">
      <c r="A80" t="s">
        <v>123</v>
      </c>
      <c r="B80" t="s">
        <v>5</v>
      </c>
      <c r="C80" t="s">
        <v>81</v>
      </c>
      <c r="D80" t="s">
        <v>12</v>
      </c>
      <c r="E80" s="10">
        <v>18950</v>
      </c>
      <c r="F80">
        <v>30</v>
      </c>
      <c r="G80">
        <v>9</v>
      </c>
      <c r="H80">
        <v>9</v>
      </c>
      <c r="I80">
        <v>21</v>
      </c>
      <c r="J80" s="10">
        <v>946.05</v>
      </c>
      <c r="K80" s="10">
        <f>Table2[[#This Row],[Credit Cost per hour]]*Table2[[#This Row],[Credits Remaining to Degree]]</f>
        <v>19867.05</v>
      </c>
      <c r="L80" s="10">
        <f>Table2[[#This Row],[Pathway cost]]+Table2[[#This Row],[Total remaining degree cost]]</f>
        <v>38817.050000000003</v>
      </c>
      <c r="M80" t="s">
        <v>13</v>
      </c>
      <c r="N80" t="s">
        <v>116</v>
      </c>
      <c r="O80" t="s">
        <v>15</v>
      </c>
      <c r="P80" t="s">
        <v>16</v>
      </c>
      <c r="Q80" s="4" t="s">
        <v>24</v>
      </c>
    </row>
    <row r="81" spans="1:18" x14ac:dyDescent="0.25">
      <c r="A81" t="s">
        <v>123</v>
      </c>
      <c r="B81" t="s">
        <v>5</v>
      </c>
      <c r="C81" t="s">
        <v>82</v>
      </c>
      <c r="D81" t="s">
        <v>12</v>
      </c>
      <c r="E81" s="10">
        <v>18950</v>
      </c>
      <c r="F81">
        <v>30</v>
      </c>
      <c r="G81">
        <v>9</v>
      </c>
      <c r="H81">
        <v>9</v>
      </c>
      <c r="I81">
        <v>21</v>
      </c>
      <c r="J81" s="10">
        <v>946.05</v>
      </c>
      <c r="K81" s="10">
        <f>Table2[[#This Row],[Credit Cost per hour]]*Table2[[#This Row],[Credits Remaining to Degree]]</f>
        <v>19867.05</v>
      </c>
      <c r="L81" s="10">
        <f>Table2[[#This Row],[Pathway cost]]+Table2[[#This Row],[Total remaining degree cost]]</f>
        <v>38817.050000000003</v>
      </c>
      <c r="M81" t="s">
        <v>13</v>
      </c>
      <c r="N81" t="s">
        <v>116</v>
      </c>
      <c r="O81" t="s">
        <v>15</v>
      </c>
      <c r="P81" t="s">
        <v>16</v>
      </c>
      <c r="Q81" s="4" t="s">
        <v>24</v>
      </c>
    </row>
    <row r="82" spans="1:18" x14ac:dyDescent="0.25">
      <c r="A82" t="s">
        <v>123</v>
      </c>
      <c r="B82" t="s">
        <v>5</v>
      </c>
      <c r="C82" t="s">
        <v>20</v>
      </c>
      <c r="D82" t="s">
        <v>12</v>
      </c>
      <c r="E82" s="10">
        <v>18950</v>
      </c>
      <c r="F82">
        <v>33</v>
      </c>
      <c r="G82">
        <v>9</v>
      </c>
      <c r="H82">
        <v>9</v>
      </c>
      <c r="I82">
        <v>24</v>
      </c>
      <c r="J82" s="10">
        <v>944.67</v>
      </c>
      <c r="K82" s="10">
        <v>22672</v>
      </c>
      <c r="L82" s="10">
        <f>Table2[[#This Row],[Pathway cost]]+Table2[[#This Row],[Total remaining degree cost]]</f>
        <v>41622</v>
      </c>
      <c r="M82" t="s">
        <v>13</v>
      </c>
      <c r="N82" t="s">
        <v>116</v>
      </c>
      <c r="O82" t="s">
        <v>15</v>
      </c>
      <c r="P82" t="s">
        <v>16</v>
      </c>
      <c r="Q82" s="4" t="s">
        <v>24</v>
      </c>
    </row>
    <row r="83" spans="1:18" x14ac:dyDescent="0.25">
      <c r="A83" t="s">
        <v>123</v>
      </c>
      <c r="B83" t="s">
        <v>5</v>
      </c>
      <c r="C83" t="s">
        <v>44</v>
      </c>
      <c r="D83" t="s">
        <v>12</v>
      </c>
      <c r="E83" s="10">
        <v>18950</v>
      </c>
      <c r="F83">
        <v>33</v>
      </c>
      <c r="G83">
        <v>9</v>
      </c>
      <c r="H83">
        <v>9</v>
      </c>
      <c r="I83">
        <v>24</v>
      </c>
      <c r="J83" s="10">
        <v>944.67</v>
      </c>
      <c r="K83" s="10">
        <v>22672</v>
      </c>
      <c r="L83" s="10">
        <f>Table2[[#This Row],[Pathway cost]]+Table2[[#This Row],[Total remaining degree cost]]</f>
        <v>41622</v>
      </c>
      <c r="M83" t="s">
        <v>13</v>
      </c>
      <c r="N83" t="s">
        <v>116</v>
      </c>
      <c r="O83" t="s">
        <v>15</v>
      </c>
      <c r="P83" t="s">
        <v>16</v>
      </c>
      <c r="Q83" s="4" t="s">
        <v>24</v>
      </c>
    </row>
    <row r="84" spans="1:18" x14ac:dyDescent="0.25">
      <c r="A84" t="s">
        <v>123</v>
      </c>
      <c r="B84" t="s">
        <v>5</v>
      </c>
      <c r="C84" t="s">
        <v>83</v>
      </c>
      <c r="D84" t="s">
        <v>12</v>
      </c>
      <c r="E84" s="10">
        <v>18950</v>
      </c>
      <c r="F84">
        <v>33</v>
      </c>
      <c r="G84">
        <v>9</v>
      </c>
      <c r="H84">
        <v>9</v>
      </c>
      <c r="I84">
        <v>24</v>
      </c>
      <c r="J84" s="10">
        <v>944.67</v>
      </c>
      <c r="K84" s="10">
        <v>22672</v>
      </c>
      <c r="L84" s="10">
        <f>Table2[[#This Row],[Pathway cost]]+Table2[[#This Row],[Total remaining degree cost]]</f>
        <v>41622</v>
      </c>
      <c r="M84" t="s">
        <v>13</v>
      </c>
      <c r="N84" t="s">
        <v>116</v>
      </c>
      <c r="O84" t="s">
        <v>15</v>
      </c>
      <c r="P84" t="s">
        <v>16</v>
      </c>
      <c r="Q84" s="4" t="s">
        <v>24</v>
      </c>
    </row>
    <row r="85" spans="1:18" x14ac:dyDescent="0.25">
      <c r="A85" t="s">
        <v>123</v>
      </c>
      <c r="B85" t="s">
        <v>5</v>
      </c>
      <c r="C85" t="s">
        <v>49</v>
      </c>
      <c r="D85" t="s">
        <v>12</v>
      </c>
      <c r="E85" s="10">
        <v>18950</v>
      </c>
      <c r="F85">
        <v>33</v>
      </c>
      <c r="G85">
        <v>9</v>
      </c>
      <c r="H85">
        <v>9</v>
      </c>
      <c r="I85">
        <v>24</v>
      </c>
      <c r="J85" s="10">
        <v>944.67</v>
      </c>
      <c r="K85" s="10">
        <v>22672</v>
      </c>
      <c r="L85" s="10">
        <f>Table2[[#This Row],[Pathway cost]]+Table2[[#This Row],[Total remaining degree cost]]</f>
        <v>41622</v>
      </c>
      <c r="M85" t="s">
        <v>13</v>
      </c>
      <c r="N85" t="s">
        <v>116</v>
      </c>
      <c r="O85" t="s">
        <v>15</v>
      </c>
      <c r="P85" t="s">
        <v>16</v>
      </c>
      <c r="Q85" s="4" t="s">
        <v>24</v>
      </c>
    </row>
    <row r="86" spans="1:18" x14ac:dyDescent="0.25">
      <c r="A86" t="s">
        <v>124</v>
      </c>
      <c r="B86" t="s">
        <v>5</v>
      </c>
      <c r="C86" t="s">
        <v>20</v>
      </c>
      <c r="D86" t="s">
        <v>109</v>
      </c>
      <c r="E86" s="10">
        <v>22930</v>
      </c>
      <c r="F86">
        <v>45</v>
      </c>
      <c r="G86">
        <v>9</v>
      </c>
      <c r="H86">
        <v>15</v>
      </c>
      <c r="I86">
        <v>36</v>
      </c>
      <c r="J86" s="10">
        <v>680</v>
      </c>
      <c r="K86" s="10">
        <f>Table2[[#This Row],[Credit Cost per hour]]*Table2[[#This Row],[Credits Remaining to Degree]]</f>
        <v>24480</v>
      </c>
      <c r="L86" s="10">
        <f>Table2[[#This Row],[Pathway cost]]+Table2[[#This Row],[Total remaining degree cost]]</f>
        <v>47410</v>
      </c>
      <c r="M86" t="s">
        <v>107</v>
      </c>
      <c r="N86" t="s">
        <v>117</v>
      </c>
      <c r="O86" t="s">
        <v>14</v>
      </c>
      <c r="P86" t="s">
        <v>11</v>
      </c>
      <c r="Q86" t="s">
        <v>23</v>
      </c>
      <c r="R86" s="5" t="s">
        <v>26</v>
      </c>
    </row>
    <row r="87" spans="1:18" x14ac:dyDescent="0.25">
      <c r="A87" t="s">
        <v>124</v>
      </c>
      <c r="B87" t="s">
        <v>5</v>
      </c>
      <c r="C87" t="s">
        <v>41</v>
      </c>
      <c r="D87" t="s">
        <v>110</v>
      </c>
      <c r="E87" s="10">
        <v>11470</v>
      </c>
      <c r="F87">
        <v>45</v>
      </c>
      <c r="G87">
        <v>0</v>
      </c>
      <c r="H87">
        <v>0</v>
      </c>
      <c r="I87">
        <v>45</v>
      </c>
      <c r="J87" s="10">
        <v>710</v>
      </c>
      <c r="K87" s="10">
        <f>Table2[[#This Row],[Credit Cost per hour]]*Table2[[#This Row],[Credits Remaining to Degree]]</f>
        <v>31950</v>
      </c>
      <c r="L87" s="10">
        <f>Table2[[#This Row],[Pathway cost]]+Table2[[#This Row],[Total remaining degree cost]]</f>
        <v>43420</v>
      </c>
      <c r="M87" t="s">
        <v>108</v>
      </c>
      <c r="N87" t="s">
        <v>118</v>
      </c>
      <c r="O87" t="s">
        <v>18</v>
      </c>
      <c r="P87" t="s">
        <v>11</v>
      </c>
      <c r="Q87" s="6" t="s">
        <v>25</v>
      </c>
      <c r="R87" s="5" t="s">
        <v>27</v>
      </c>
    </row>
    <row r="88" spans="1:18" x14ac:dyDescent="0.25">
      <c r="A88" t="s">
        <v>124</v>
      </c>
      <c r="B88" t="s">
        <v>5</v>
      </c>
      <c r="C88" t="s">
        <v>42</v>
      </c>
      <c r="D88" t="s">
        <v>110</v>
      </c>
      <c r="E88" s="10">
        <v>11470</v>
      </c>
      <c r="F88">
        <v>45</v>
      </c>
      <c r="G88">
        <v>0</v>
      </c>
      <c r="H88">
        <v>0</v>
      </c>
      <c r="I88">
        <v>45</v>
      </c>
      <c r="J88" s="10">
        <v>710</v>
      </c>
      <c r="K88" s="10">
        <f>Table2[[#This Row],[Credit Cost per hour]]*Table2[[#This Row],[Credits Remaining to Degree]]</f>
        <v>31950</v>
      </c>
      <c r="L88" s="10">
        <f>Table2[[#This Row],[Pathway cost]]+Table2[[#This Row],[Total remaining degree cost]]</f>
        <v>43420</v>
      </c>
      <c r="M88" t="s">
        <v>108</v>
      </c>
      <c r="N88" t="s">
        <v>118</v>
      </c>
      <c r="O88" t="s">
        <v>86</v>
      </c>
      <c r="P88" t="s">
        <v>11</v>
      </c>
      <c r="Q88" s="6" t="s">
        <v>22</v>
      </c>
    </row>
    <row r="89" spans="1:18" x14ac:dyDescent="0.25">
      <c r="A89" t="s">
        <v>124</v>
      </c>
      <c r="B89" t="s">
        <v>5</v>
      </c>
      <c r="C89" t="s">
        <v>87</v>
      </c>
      <c r="D89" t="s">
        <v>110</v>
      </c>
      <c r="E89" s="10">
        <v>11470</v>
      </c>
      <c r="F89">
        <v>45</v>
      </c>
      <c r="G89">
        <v>0</v>
      </c>
      <c r="H89">
        <v>0</v>
      </c>
      <c r="I89">
        <v>45</v>
      </c>
      <c r="J89" s="10">
        <v>710</v>
      </c>
      <c r="K89" s="10">
        <f>Table2[[#This Row],[Credit Cost per hour]]*Table2[[#This Row],[Credits Remaining to Degree]]</f>
        <v>31950</v>
      </c>
      <c r="L89" s="10">
        <f>Table2[[#This Row],[Pathway cost]]+Table2[[#This Row],[Total remaining degree cost]]</f>
        <v>43420</v>
      </c>
      <c r="M89" t="s">
        <v>108</v>
      </c>
      <c r="N89" t="s">
        <v>118</v>
      </c>
      <c r="O89" t="s">
        <v>86</v>
      </c>
      <c r="P89" t="s">
        <v>11</v>
      </c>
      <c r="Q89" s="6" t="s">
        <v>22</v>
      </c>
    </row>
    <row r="90" spans="1:18" x14ac:dyDescent="0.25">
      <c r="A90" t="s">
        <v>124</v>
      </c>
      <c r="B90" t="s">
        <v>5</v>
      </c>
      <c r="C90" t="s">
        <v>88</v>
      </c>
      <c r="D90" t="s">
        <v>110</v>
      </c>
      <c r="E90" s="10">
        <v>11470</v>
      </c>
      <c r="F90">
        <v>45</v>
      </c>
      <c r="G90">
        <v>0</v>
      </c>
      <c r="H90">
        <v>0</v>
      </c>
      <c r="I90">
        <v>45</v>
      </c>
      <c r="J90" s="10">
        <v>710</v>
      </c>
      <c r="K90" s="10">
        <f>Table2[[#This Row],[Credit Cost per hour]]*Table2[[#This Row],[Credits Remaining to Degree]]</f>
        <v>31950</v>
      </c>
      <c r="L90" s="10">
        <f>Table2[[#This Row],[Pathway cost]]+Table2[[#This Row],[Total remaining degree cost]]</f>
        <v>43420</v>
      </c>
      <c r="M90" t="s">
        <v>108</v>
      </c>
      <c r="N90" t="s">
        <v>118</v>
      </c>
      <c r="O90" t="s">
        <v>18</v>
      </c>
      <c r="P90" t="s">
        <v>11</v>
      </c>
      <c r="Q90" s="6" t="s">
        <v>25</v>
      </c>
      <c r="R90" s="5" t="s">
        <v>27</v>
      </c>
    </row>
    <row r="91" spans="1:18" x14ac:dyDescent="0.25">
      <c r="A91" t="s">
        <v>124</v>
      </c>
      <c r="B91" t="s">
        <v>5</v>
      </c>
      <c r="C91" t="s">
        <v>40</v>
      </c>
      <c r="D91" t="s">
        <v>110</v>
      </c>
      <c r="E91" s="10">
        <v>11470</v>
      </c>
      <c r="F91">
        <v>45</v>
      </c>
      <c r="G91">
        <v>0</v>
      </c>
      <c r="H91">
        <v>0</v>
      </c>
      <c r="I91">
        <v>45</v>
      </c>
      <c r="J91" s="10">
        <v>710</v>
      </c>
      <c r="K91" s="10">
        <f>Table2[[#This Row],[Credit Cost per hour]]*Table2[[#This Row],[Credits Remaining to Degree]]</f>
        <v>31950</v>
      </c>
      <c r="L91" s="10">
        <f>Table2[[#This Row],[Pathway cost]]+Table2[[#This Row],[Total remaining degree cost]]</f>
        <v>43420</v>
      </c>
      <c r="M91" t="s">
        <v>108</v>
      </c>
      <c r="N91" t="s">
        <v>118</v>
      </c>
      <c r="O91" t="s">
        <v>18</v>
      </c>
      <c r="P91" t="s">
        <v>11</v>
      </c>
      <c r="Q91" s="6" t="s">
        <v>25</v>
      </c>
      <c r="R91" s="5" t="s">
        <v>27</v>
      </c>
    </row>
    <row r="92" spans="1:18" x14ac:dyDescent="0.25">
      <c r="A92" t="s">
        <v>124</v>
      </c>
      <c r="B92" t="s">
        <v>5</v>
      </c>
      <c r="C92" t="s">
        <v>89</v>
      </c>
      <c r="D92" t="s">
        <v>110</v>
      </c>
      <c r="E92" s="10">
        <v>11470</v>
      </c>
      <c r="F92">
        <v>45</v>
      </c>
      <c r="G92">
        <v>0</v>
      </c>
      <c r="H92">
        <v>0</v>
      </c>
      <c r="I92">
        <v>45</v>
      </c>
      <c r="J92" s="10">
        <v>710</v>
      </c>
      <c r="K92" s="10">
        <f>Table2[[#This Row],[Credit Cost per hour]]*Table2[[#This Row],[Credits Remaining to Degree]]</f>
        <v>31950</v>
      </c>
      <c r="L92" s="10">
        <f>Table2[[#This Row],[Pathway cost]]+Table2[[#This Row],[Total remaining degree cost]]</f>
        <v>43420</v>
      </c>
      <c r="M92" t="s">
        <v>108</v>
      </c>
      <c r="N92" t="s">
        <v>118</v>
      </c>
      <c r="O92" t="s">
        <v>18</v>
      </c>
      <c r="P92" t="s">
        <v>11</v>
      </c>
      <c r="Q92" s="6" t="s">
        <v>25</v>
      </c>
      <c r="R92" s="5" t="s">
        <v>27</v>
      </c>
    </row>
    <row r="93" spans="1:18" x14ac:dyDescent="0.25">
      <c r="A93" t="s">
        <v>124</v>
      </c>
      <c r="B93" t="s">
        <v>5</v>
      </c>
      <c r="C93" t="s">
        <v>90</v>
      </c>
      <c r="D93" t="s">
        <v>110</v>
      </c>
      <c r="E93" s="10">
        <v>11470</v>
      </c>
      <c r="F93">
        <v>45</v>
      </c>
      <c r="G93">
        <v>0</v>
      </c>
      <c r="H93">
        <v>0</v>
      </c>
      <c r="I93">
        <v>45</v>
      </c>
      <c r="J93" s="10">
        <v>710</v>
      </c>
      <c r="K93" s="10">
        <f>Table2[[#This Row],[Credit Cost per hour]]*Table2[[#This Row],[Credits Remaining to Degree]]</f>
        <v>31950</v>
      </c>
      <c r="L93" s="10">
        <f>Table2[[#This Row],[Pathway cost]]+Table2[[#This Row],[Total remaining degree cost]]</f>
        <v>43420</v>
      </c>
      <c r="M93" t="s">
        <v>108</v>
      </c>
      <c r="N93" t="s">
        <v>118</v>
      </c>
      <c r="O93" t="s">
        <v>18</v>
      </c>
      <c r="P93" t="s">
        <v>11</v>
      </c>
      <c r="Q93" s="6" t="s">
        <v>25</v>
      </c>
      <c r="R93" s="5" t="s">
        <v>27</v>
      </c>
    </row>
    <row r="95" spans="1:18" x14ac:dyDescent="0.25">
      <c r="M95" t="s">
        <v>104</v>
      </c>
    </row>
    <row r="96" spans="1:18" x14ac:dyDescent="0.25">
      <c r="M96" t="s">
        <v>105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kristen.oosten</dc:creator>
  <cp:lastModifiedBy>admin</cp:lastModifiedBy>
  <dcterms:created xsi:type="dcterms:W3CDTF">2016-12-12T22:11:01Z</dcterms:created>
  <dcterms:modified xsi:type="dcterms:W3CDTF">2017-10-23T21:33:34Z</dcterms:modified>
</cp:coreProperties>
</file>